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CCD8B4-0E23-4D1F-89E4-3BF1907BED80}" xr6:coauthVersionLast="47" xr6:coauthVersionMax="47" xr10:uidLastSave="{00000000-0000-0000-0000-000000000000}"/>
  <bookViews>
    <workbookView xWindow="1170" yWindow="1170" windowWidth="20820" windowHeight="13575" tabRatio="500" xr2:uid="{00000000-000D-0000-FFFF-FFFF00000000}"/>
  </bookViews>
  <sheets>
    <sheet name="Весна 2025  1-4 кл 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6" i="1" l="1"/>
  <c r="F56" i="1"/>
  <c r="G56" i="1"/>
  <c r="E305" i="1" l="1"/>
  <c r="F305" i="1"/>
  <c r="G305" i="1"/>
  <c r="H305" i="1"/>
  <c r="I305" i="1"/>
  <c r="J305" i="1"/>
  <c r="K305" i="1"/>
  <c r="L305" i="1"/>
  <c r="M305" i="1"/>
  <c r="N305" i="1"/>
  <c r="O305" i="1"/>
  <c r="D305" i="1"/>
  <c r="D289" i="1" l="1"/>
  <c r="P288" i="1"/>
  <c r="O288" i="1"/>
  <c r="N288" i="1"/>
  <c r="M288" i="1"/>
  <c r="L288" i="1"/>
  <c r="K288" i="1"/>
  <c r="J288" i="1"/>
  <c r="I288" i="1"/>
  <c r="AN286" i="1"/>
  <c r="AM286" i="1"/>
  <c r="AL286" i="1"/>
  <c r="AK286" i="1"/>
  <c r="AJ286" i="1"/>
  <c r="AI286" i="1"/>
  <c r="AH286" i="1"/>
  <c r="AG286" i="1"/>
  <c r="AF286" i="1"/>
  <c r="AE286" i="1"/>
  <c r="AD286" i="1"/>
  <c r="P286" i="1"/>
  <c r="O286" i="1"/>
  <c r="N286" i="1"/>
  <c r="M286" i="1"/>
  <c r="L286" i="1"/>
  <c r="K286" i="1"/>
  <c r="J286" i="1"/>
  <c r="I286" i="1"/>
  <c r="F286" i="1"/>
  <c r="E286" i="1"/>
  <c r="AN285" i="1"/>
  <c r="AM285" i="1"/>
  <c r="AL285" i="1"/>
  <c r="AK285" i="1"/>
  <c r="AJ285" i="1"/>
  <c r="AI285" i="1"/>
  <c r="AH285" i="1"/>
  <c r="AG285" i="1"/>
  <c r="AF285" i="1"/>
  <c r="AE285" i="1"/>
  <c r="AD285" i="1"/>
  <c r="P285" i="1"/>
  <c r="O285" i="1"/>
  <c r="N285" i="1"/>
  <c r="M285" i="1"/>
  <c r="L285" i="1"/>
  <c r="K285" i="1"/>
  <c r="J285" i="1"/>
  <c r="I285" i="1"/>
  <c r="G285" i="1"/>
  <c r="F285" i="1"/>
  <c r="E285" i="1"/>
  <c r="P284" i="1"/>
  <c r="O284" i="1"/>
  <c r="N284" i="1"/>
  <c r="M284" i="1"/>
  <c r="L284" i="1"/>
  <c r="J284" i="1"/>
  <c r="H284" i="1"/>
  <c r="G284" i="1"/>
  <c r="F284" i="1"/>
  <c r="E284" i="1"/>
  <c r="BJ283" i="1"/>
  <c r="BH283" i="1"/>
  <c r="P281" i="1"/>
  <c r="O281" i="1"/>
  <c r="N281" i="1"/>
  <c r="M281" i="1"/>
  <c r="L281" i="1"/>
  <c r="K281" i="1"/>
  <c r="J281" i="1"/>
  <c r="I281" i="1"/>
  <c r="G281" i="1"/>
  <c r="F281" i="1"/>
  <c r="E281" i="1"/>
  <c r="H279" i="1"/>
  <c r="G279" i="1"/>
  <c r="E279" i="1"/>
  <c r="E280" i="1" s="1"/>
  <c r="D278" i="1"/>
  <c r="D279" i="1" s="1"/>
  <c r="AN276" i="1"/>
  <c r="AM276" i="1"/>
  <c r="AL276" i="1"/>
  <c r="AK276" i="1"/>
  <c r="AJ276" i="1"/>
  <c r="AI276" i="1"/>
  <c r="AH276" i="1"/>
  <c r="AG276" i="1"/>
  <c r="AF276" i="1"/>
  <c r="AE276" i="1"/>
  <c r="AD276" i="1"/>
  <c r="P276" i="1"/>
  <c r="O276" i="1"/>
  <c r="N276" i="1"/>
  <c r="M276" i="1"/>
  <c r="L276" i="1"/>
  <c r="K276" i="1"/>
  <c r="J276" i="1"/>
  <c r="I276" i="1"/>
  <c r="F276" i="1"/>
  <c r="F279" i="1" s="1"/>
  <c r="AN275" i="1"/>
  <c r="AM275" i="1"/>
  <c r="AL275" i="1"/>
  <c r="AK275" i="1"/>
  <c r="AJ275" i="1"/>
  <c r="AI275" i="1"/>
  <c r="AH275" i="1"/>
  <c r="AG275" i="1"/>
  <c r="AF275" i="1"/>
  <c r="AE275" i="1"/>
  <c r="AD275" i="1"/>
  <c r="P275" i="1"/>
  <c r="O275" i="1"/>
  <c r="N275" i="1"/>
  <c r="M275" i="1"/>
  <c r="L275" i="1"/>
  <c r="K275" i="1"/>
  <c r="J275" i="1"/>
  <c r="I275" i="1"/>
  <c r="D264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AN261" i="1"/>
  <c r="AM261" i="1"/>
  <c r="AL261" i="1"/>
  <c r="AK261" i="1"/>
  <c r="AJ261" i="1"/>
  <c r="AI261" i="1"/>
  <c r="AH261" i="1"/>
  <c r="AG261" i="1"/>
  <c r="AF261" i="1"/>
  <c r="AE261" i="1"/>
  <c r="AD261" i="1"/>
  <c r="P261" i="1"/>
  <c r="O261" i="1"/>
  <c r="N261" i="1"/>
  <c r="M261" i="1"/>
  <c r="L261" i="1"/>
  <c r="K261" i="1"/>
  <c r="J261" i="1"/>
  <c r="I261" i="1"/>
  <c r="H261" i="1"/>
  <c r="F261" i="1"/>
  <c r="E261" i="1"/>
  <c r="AN260" i="1"/>
  <c r="AM260" i="1"/>
  <c r="AL260" i="1"/>
  <c r="AK260" i="1"/>
  <c r="AJ260" i="1"/>
  <c r="AI260" i="1"/>
  <c r="AH260" i="1"/>
  <c r="AG260" i="1"/>
  <c r="AF260" i="1"/>
  <c r="AE260" i="1"/>
  <c r="AD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53" i="1"/>
  <c r="P252" i="1"/>
  <c r="O252" i="1"/>
  <c r="N252" i="1"/>
  <c r="M252" i="1"/>
  <c r="L252" i="1"/>
  <c r="K252" i="1"/>
  <c r="J252" i="1"/>
  <c r="I252" i="1"/>
  <c r="H252" i="1"/>
  <c r="H254" i="1" s="1"/>
  <c r="G252" i="1"/>
  <c r="G254" i="1" s="1"/>
  <c r="F252" i="1"/>
  <c r="E252" i="1"/>
  <c r="E254" i="1" s="1"/>
  <c r="AN251" i="1"/>
  <c r="AM251" i="1"/>
  <c r="AL251" i="1"/>
  <c r="AK251" i="1"/>
  <c r="AJ251" i="1"/>
  <c r="AI251" i="1"/>
  <c r="AH251" i="1"/>
  <c r="AG251" i="1"/>
  <c r="AF251" i="1"/>
  <c r="AE251" i="1"/>
  <c r="AD251" i="1"/>
  <c r="P251" i="1"/>
  <c r="O251" i="1"/>
  <c r="N251" i="1"/>
  <c r="M251" i="1"/>
  <c r="L251" i="1"/>
  <c r="K251" i="1"/>
  <c r="J251" i="1"/>
  <c r="I251" i="1"/>
  <c r="F251" i="1"/>
  <c r="AN250" i="1"/>
  <c r="AM250" i="1"/>
  <c r="AL250" i="1"/>
  <c r="AK250" i="1"/>
  <c r="AJ250" i="1"/>
  <c r="AI250" i="1"/>
  <c r="AH250" i="1"/>
  <c r="AG250" i="1"/>
  <c r="AF250" i="1"/>
  <c r="AE250" i="1"/>
  <c r="AD250" i="1"/>
  <c r="P250" i="1"/>
  <c r="O250" i="1"/>
  <c r="N250" i="1"/>
  <c r="M250" i="1"/>
  <c r="L250" i="1"/>
  <c r="K250" i="1"/>
  <c r="J250" i="1"/>
  <c r="I250" i="1"/>
  <c r="D241" i="1"/>
  <c r="O240" i="1"/>
  <c r="N240" i="1"/>
  <c r="M240" i="1"/>
  <c r="L240" i="1"/>
  <c r="K240" i="1"/>
  <c r="BH239" i="1"/>
  <c r="I240" i="1" s="1"/>
  <c r="BE239" i="1"/>
  <c r="F239" i="1" s="1"/>
  <c r="P239" i="1"/>
  <c r="K239" i="1"/>
  <c r="J239" i="1"/>
  <c r="H239" i="1"/>
  <c r="AN238" i="1"/>
  <c r="AM238" i="1"/>
  <c r="AL238" i="1"/>
  <c r="AK238" i="1"/>
  <c r="AJ238" i="1"/>
  <c r="AI238" i="1"/>
  <c r="AH238" i="1"/>
  <c r="AG238" i="1"/>
  <c r="AF238" i="1"/>
  <c r="AE238" i="1"/>
  <c r="AD238" i="1"/>
  <c r="P238" i="1"/>
  <c r="O238" i="1"/>
  <c r="N238" i="1"/>
  <c r="M238" i="1"/>
  <c r="L238" i="1"/>
  <c r="K238" i="1"/>
  <c r="J238" i="1"/>
  <c r="I238" i="1"/>
  <c r="H238" i="1"/>
  <c r="F238" i="1"/>
  <c r="E238" i="1"/>
  <c r="AN237" i="1"/>
  <c r="AM237" i="1"/>
  <c r="AL237" i="1"/>
  <c r="AK237" i="1"/>
  <c r="AJ237" i="1"/>
  <c r="AI237" i="1"/>
  <c r="AH237" i="1"/>
  <c r="AG237" i="1"/>
  <c r="AF237" i="1"/>
  <c r="AE237" i="1"/>
  <c r="AD237" i="1"/>
  <c r="P237" i="1"/>
  <c r="O237" i="1"/>
  <c r="N237" i="1"/>
  <c r="M237" i="1"/>
  <c r="L237" i="1"/>
  <c r="K237" i="1"/>
  <c r="J237" i="1"/>
  <c r="I237" i="1"/>
  <c r="H237" i="1"/>
  <c r="G237" i="1"/>
  <c r="G242" i="1" s="1"/>
  <c r="F237" i="1"/>
  <c r="E237" i="1"/>
  <c r="BO234" i="1"/>
  <c r="BN234" i="1"/>
  <c r="BM234" i="1"/>
  <c r="BL234" i="1"/>
  <c r="BK234" i="1"/>
  <c r="BJ234" i="1"/>
  <c r="BI234" i="1"/>
  <c r="BH234" i="1"/>
  <c r="D230" i="1"/>
  <c r="P229" i="1"/>
  <c r="O229" i="1"/>
  <c r="N229" i="1"/>
  <c r="M229" i="1"/>
  <c r="L229" i="1"/>
  <c r="K229" i="1"/>
  <c r="J229" i="1"/>
  <c r="I229" i="1"/>
  <c r="AI228" i="1"/>
  <c r="AH228" i="1"/>
  <c r="AD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AN227" i="1"/>
  <c r="AM227" i="1"/>
  <c r="AL227" i="1"/>
  <c r="AK227" i="1"/>
  <c r="AJ227" i="1"/>
  <c r="AI227" i="1"/>
  <c r="AH227" i="1"/>
  <c r="AG227" i="1"/>
  <c r="AF227" i="1"/>
  <c r="AE227" i="1"/>
  <c r="AD227" i="1"/>
  <c r="P227" i="1"/>
  <c r="O227" i="1"/>
  <c r="N227" i="1"/>
  <c r="M227" i="1"/>
  <c r="L227" i="1"/>
  <c r="K227" i="1"/>
  <c r="J227" i="1"/>
  <c r="I227" i="1"/>
  <c r="F227" i="1"/>
  <c r="AN226" i="1"/>
  <c r="AM226" i="1"/>
  <c r="AL226" i="1"/>
  <c r="AK226" i="1"/>
  <c r="AJ226" i="1"/>
  <c r="AI226" i="1"/>
  <c r="AH226" i="1"/>
  <c r="AG226" i="1"/>
  <c r="AF226" i="1"/>
  <c r="AE226" i="1"/>
  <c r="AD226" i="1"/>
  <c r="P226" i="1"/>
  <c r="O226" i="1"/>
  <c r="N226" i="1"/>
  <c r="M226" i="1"/>
  <c r="L226" i="1"/>
  <c r="K226" i="1"/>
  <c r="J226" i="1"/>
  <c r="I226" i="1"/>
  <c r="AN225" i="1"/>
  <c r="AM225" i="1"/>
  <c r="AL225" i="1"/>
  <c r="AK225" i="1"/>
  <c r="AJ225" i="1"/>
  <c r="AI225" i="1"/>
  <c r="AH225" i="1"/>
  <c r="AG225" i="1"/>
  <c r="AF225" i="1"/>
  <c r="AE225" i="1"/>
  <c r="AD225" i="1"/>
  <c r="P225" i="1"/>
  <c r="O225" i="1"/>
  <c r="N225" i="1"/>
  <c r="M225" i="1"/>
  <c r="L225" i="1"/>
  <c r="K225" i="1"/>
  <c r="J225" i="1"/>
  <c r="I225" i="1"/>
  <c r="P223" i="1"/>
  <c r="O223" i="1"/>
  <c r="N223" i="1"/>
  <c r="M223" i="1"/>
  <c r="L223" i="1"/>
  <c r="K223" i="1"/>
  <c r="J223" i="1"/>
  <c r="I223" i="1"/>
  <c r="G223" i="1"/>
  <c r="F223" i="1"/>
  <c r="E223" i="1"/>
  <c r="D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AN214" i="1"/>
  <c r="AM214" i="1"/>
  <c r="AL214" i="1"/>
  <c r="AK214" i="1"/>
  <c r="AJ214" i="1"/>
  <c r="AI214" i="1"/>
  <c r="AH214" i="1"/>
  <c r="AG214" i="1"/>
  <c r="AF214" i="1"/>
  <c r="AE214" i="1"/>
  <c r="AD214" i="1"/>
  <c r="P214" i="1"/>
  <c r="O214" i="1"/>
  <c r="N214" i="1"/>
  <c r="M214" i="1"/>
  <c r="L214" i="1"/>
  <c r="K214" i="1"/>
  <c r="J214" i="1"/>
  <c r="I214" i="1"/>
  <c r="H214" i="1"/>
  <c r="F214" i="1"/>
  <c r="E214" i="1"/>
  <c r="AN213" i="1"/>
  <c r="AM213" i="1"/>
  <c r="AL213" i="1"/>
  <c r="AK213" i="1"/>
  <c r="AJ213" i="1"/>
  <c r="AI213" i="1"/>
  <c r="AH213" i="1"/>
  <c r="AG213" i="1"/>
  <c r="AF213" i="1"/>
  <c r="AE213" i="1"/>
  <c r="AD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BK212" i="1"/>
  <c r="L212" i="1" s="1"/>
  <c r="BH212" i="1"/>
  <c r="K212" i="1"/>
  <c r="BO211" i="1"/>
  <c r="P211" i="1" s="1"/>
  <c r="BN211" i="1"/>
  <c r="O211" i="1" s="1"/>
  <c r="BM211" i="1"/>
  <c r="N211" i="1" s="1"/>
  <c r="BL211" i="1"/>
  <c r="M211" i="1" s="1"/>
  <c r="BK211" i="1"/>
  <c r="L211" i="1" s="1"/>
  <c r="BJ211" i="1"/>
  <c r="K211" i="1" s="1"/>
  <c r="BI211" i="1"/>
  <c r="J211" i="1" s="1"/>
  <c r="BH211" i="1"/>
  <c r="I211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6" i="1"/>
  <c r="P205" i="1"/>
  <c r="O205" i="1"/>
  <c r="N205" i="1"/>
  <c r="M205" i="1"/>
  <c r="L205" i="1"/>
  <c r="K205" i="1"/>
  <c r="J205" i="1"/>
  <c r="I205" i="1"/>
  <c r="H205" i="1"/>
  <c r="G205" i="1"/>
  <c r="G207" i="1" s="1"/>
  <c r="F205" i="1"/>
  <c r="E205" i="1"/>
  <c r="AN204" i="1"/>
  <c r="AM204" i="1"/>
  <c r="AL204" i="1"/>
  <c r="AK204" i="1"/>
  <c r="AJ204" i="1"/>
  <c r="AI204" i="1"/>
  <c r="AH204" i="1"/>
  <c r="AG204" i="1"/>
  <c r="AF204" i="1"/>
  <c r="AE204" i="1"/>
  <c r="AD204" i="1"/>
  <c r="P204" i="1"/>
  <c r="O204" i="1"/>
  <c r="N204" i="1"/>
  <c r="M204" i="1"/>
  <c r="L204" i="1"/>
  <c r="K204" i="1"/>
  <c r="J204" i="1"/>
  <c r="I204" i="1"/>
  <c r="H204" i="1"/>
  <c r="F204" i="1"/>
  <c r="E204" i="1"/>
  <c r="AN203" i="1"/>
  <c r="AM203" i="1"/>
  <c r="AL203" i="1"/>
  <c r="AK203" i="1"/>
  <c r="AJ203" i="1"/>
  <c r="AI203" i="1"/>
  <c r="AH203" i="1"/>
  <c r="AG203" i="1"/>
  <c r="AF203" i="1"/>
  <c r="AE203" i="1"/>
  <c r="AD203" i="1"/>
  <c r="P203" i="1"/>
  <c r="O203" i="1"/>
  <c r="N203" i="1"/>
  <c r="M203" i="1"/>
  <c r="L203" i="1"/>
  <c r="J203" i="1"/>
  <c r="D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AN190" i="1"/>
  <c r="AM190" i="1"/>
  <c r="AL190" i="1"/>
  <c r="AK190" i="1"/>
  <c r="AJ190" i="1"/>
  <c r="AI190" i="1"/>
  <c r="AH190" i="1"/>
  <c r="AG190" i="1"/>
  <c r="AF190" i="1"/>
  <c r="AE190" i="1"/>
  <c r="AD190" i="1"/>
  <c r="P190" i="1"/>
  <c r="O190" i="1"/>
  <c r="N190" i="1"/>
  <c r="M190" i="1"/>
  <c r="L190" i="1"/>
  <c r="K190" i="1"/>
  <c r="J190" i="1"/>
  <c r="I190" i="1"/>
  <c r="H190" i="1"/>
  <c r="F190" i="1"/>
  <c r="E190" i="1"/>
  <c r="AN189" i="1"/>
  <c r="AM189" i="1"/>
  <c r="AL189" i="1"/>
  <c r="AK189" i="1"/>
  <c r="AJ189" i="1"/>
  <c r="AI189" i="1"/>
  <c r="AH189" i="1"/>
  <c r="AG189" i="1"/>
  <c r="AF189" i="1"/>
  <c r="AE189" i="1"/>
  <c r="AD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BJ188" i="1"/>
  <c r="BH188" i="1"/>
  <c r="P188" i="1"/>
  <c r="O188" i="1"/>
  <c r="N188" i="1"/>
  <c r="M188" i="1"/>
  <c r="L188" i="1"/>
  <c r="J188" i="1"/>
  <c r="H188" i="1"/>
  <c r="G188" i="1"/>
  <c r="F188" i="1"/>
  <c r="E188" i="1"/>
  <c r="G183" i="1"/>
  <c r="D182" i="1"/>
  <c r="P181" i="1"/>
  <c r="O181" i="1"/>
  <c r="N181" i="1"/>
  <c r="M181" i="1"/>
  <c r="L181" i="1"/>
  <c r="K181" i="1"/>
  <c r="J181" i="1"/>
  <c r="I181" i="1"/>
  <c r="O180" i="1"/>
  <c r="N180" i="1"/>
  <c r="M180" i="1"/>
  <c r="K180" i="1"/>
  <c r="J180" i="1"/>
  <c r="I180" i="1"/>
  <c r="H183" i="1"/>
  <c r="E180" i="1"/>
  <c r="E183" i="1" s="1"/>
  <c r="AN179" i="1"/>
  <c r="AM179" i="1"/>
  <c r="AL179" i="1"/>
  <c r="AK179" i="1"/>
  <c r="AJ179" i="1"/>
  <c r="AI179" i="1"/>
  <c r="AH179" i="1"/>
  <c r="AG179" i="1"/>
  <c r="AF179" i="1"/>
  <c r="AE179" i="1"/>
  <c r="AD179" i="1"/>
  <c r="P179" i="1"/>
  <c r="O179" i="1"/>
  <c r="N179" i="1"/>
  <c r="M179" i="1"/>
  <c r="L179" i="1"/>
  <c r="K179" i="1"/>
  <c r="J179" i="1"/>
  <c r="I179" i="1"/>
  <c r="F179" i="1"/>
  <c r="F183" i="1" s="1"/>
  <c r="AN178" i="1"/>
  <c r="AM178" i="1"/>
  <c r="AL178" i="1"/>
  <c r="AK178" i="1"/>
  <c r="AJ178" i="1"/>
  <c r="AI178" i="1"/>
  <c r="AH178" i="1"/>
  <c r="AG178" i="1"/>
  <c r="AF178" i="1"/>
  <c r="AE178" i="1"/>
  <c r="AD178" i="1"/>
  <c r="P178" i="1"/>
  <c r="O178" i="1"/>
  <c r="N178" i="1"/>
  <c r="M178" i="1"/>
  <c r="L178" i="1"/>
  <c r="K178" i="1"/>
  <c r="J178" i="1"/>
  <c r="I178" i="1"/>
  <c r="D165" i="1"/>
  <c r="D166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N163" i="1"/>
  <c r="AM163" i="1"/>
  <c r="AL163" i="1"/>
  <c r="AK163" i="1"/>
  <c r="AJ163" i="1"/>
  <c r="AI163" i="1"/>
  <c r="AH163" i="1"/>
  <c r="AG163" i="1"/>
  <c r="AF163" i="1"/>
  <c r="AE163" i="1"/>
  <c r="AD163" i="1"/>
  <c r="P163" i="1"/>
  <c r="O163" i="1"/>
  <c r="N163" i="1"/>
  <c r="M163" i="1"/>
  <c r="L163" i="1"/>
  <c r="K163" i="1"/>
  <c r="J163" i="1"/>
  <c r="I163" i="1"/>
  <c r="H163" i="1"/>
  <c r="F163" i="1"/>
  <c r="E163" i="1"/>
  <c r="AN162" i="1"/>
  <c r="AM162" i="1"/>
  <c r="AL162" i="1"/>
  <c r="AK162" i="1"/>
  <c r="AJ162" i="1"/>
  <c r="AI162" i="1"/>
  <c r="AH162" i="1"/>
  <c r="AG162" i="1"/>
  <c r="AF162" i="1"/>
  <c r="AE162" i="1"/>
  <c r="AD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P161" i="1"/>
  <c r="O161" i="1"/>
  <c r="N161" i="1"/>
  <c r="M161" i="1"/>
  <c r="L161" i="1"/>
  <c r="K161" i="1"/>
  <c r="J161" i="1"/>
  <c r="G161" i="1"/>
  <c r="F161" i="1"/>
  <c r="E161" i="1"/>
  <c r="BH158" i="1"/>
  <c r="D155" i="1"/>
  <c r="P154" i="1"/>
  <c r="O154" i="1"/>
  <c r="N154" i="1"/>
  <c r="M154" i="1"/>
  <c r="L154" i="1"/>
  <c r="K154" i="1"/>
  <c r="J154" i="1"/>
  <c r="I154" i="1"/>
  <c r="P153" i="1"/>
  <c r="O153" i="1"/>
  <c r="N153" i="1"/>
  <c r="M153" i="1"/>
  <c r="L153" i="1"/>
  <c r="K153" i="1"/>
  <c r="J153" i="1"/>
  <c r="I153" i="1"/>
  <c r="H153" i="1"/>
  <c r="G153" i="1"/>
  <c r="G156" i="1" s="1"/>
  <c r="F153" i="1"/>
  <c r="E153" i="1"/>
  <c r="AI152" i="1"/>
  <c r="AH152" i="1"/>
  <c r="AD152" i="1"/>
  <c r="BN151" i="1"/>
  <c r="O151" i="1" s="1"/>
  <c r="BK151" i="1"/>
  <c r="L151" i="1" s="1"/>
  <c r="BH151" i="1"/>
  <c r="I151" i="1" s="1"/>
  <c r="P151" i="1"/>
  <c r="N151" i="1"/>
  <c r="M151" i="1"/>
  <c r="K151" i="1"/>
  <c r="J151" i="1"/>
  <c r="H151" i="1"/>
  <c r="F151" i="1"/>
  <c r="E151" i="1"/>
  <c r="AN150" i="1"/>
  <c r="AM150" i="1"/>
  <c r="AL150" i="1"/>
  <c r="AK150" i="1"/>
  <c r="AJ150" i="1"/>
  <c r="AI150" i="1"/>
  <c r="AH150" i="1"/>
  <c r="AG150" i="1"/>
  <c r="AF150" i="1"/>
  <c r="AE150" i="1"/>
  <c r="AD150" i="1"/>
  <c r="P150" i="1"/>
  <c r="O150" i="1"/>
  <c r="N150" i="1"/>
  <c r="M150" i="1"/>
  <c r="L150" i="1"/>
  <c r="K150" i="1"/>
  <c r="J150" i="1"/>
  <c r="I150" i="1"/>
  <c r="AN149" i="1"/>
  <c r="AM149" i="1"/>
  <c r="AL149" i="1"/>
  <c r="AK149" i="1"/>
  <c r="AJ149" i="1"/>
  <c r="AI149" i="1"/>
  <c r="AH149" i="1"/>
  <c r="AG149" i="1"/>
  <c r="AF149" i="1"/>
  <c r="AE149" i="1"/>
  <c r="AD149" i="1"/>
  <c r="D140" i="1"/>
  <c r="D141" i="1" s="1"/>
  <c r="I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AN137" i="1"/>
  <c r="AM137" i="1"/>
  <c r="AL137" i="1"/>
  <c r="AK137" i="1"/>
  <c r="AJ137" i="1"/>
  <c r="AI137" i="1"/>
  <c r="AH137" i="1"/>
  <c r="AG137" i="1"/>
  <c r="AF137" i="1"/>
  <c r="AE137" i="1"/>
  <c r="AD137" i="1"/>
  <c r="P137" i="1"/>
  <c r="O137" i="1"/>
  <c r="N137" i="1"/>
  <c r="M137" i="1"/>
  <c r="L137" i="1"/>
  <c r="K137" i="1"/>
  <c r="J137" i="1"/>
  <c r="I137" i="1"/>
  <c r="H137" i="1"/>
  <c r="F137" i="1"/>
  <c r="E137" i="1"/>
  <c r="AN136" i="1"/>
  <c r="AM136" i="1"/>
  <c r="AL136" i="1"/>
  <c r="AK136" i="1"/>
  <c r="AJ136" i="1"/>
  <c r="AI136" i="1"/>
  <c r="AH136" i="1"/>
  <c r="AG136" i="1"/>
  <c r="AF136" i="1"/>
  <c r="AE136" i="1"/>
  <c r="AD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0" i="1"/>
  <c r="P129" i="1"/>
  <c r="O129" i="1"/>
  <c r="N129" i="1"/>
  <c r="M129" i="1"/>
  <c r="L129" i="1"/>
  <c r="K129" i="1"/>
  <c r="J129" i="1"/>
  <c r="I129" i="1"/>
  <c r="P128" i="1"/>
  <c r="O128" i="1"/>
  <c r="N128" i="1"/>
  <c r="M128" i="1"/>
  <c r="L128" i="1"/>
  <c r="K128" i="1"/>
  <c r="J128" i="1"/>
  <c r="I128" i="1"/>
  <c r="G128" i="1"/>
  <c r="F128" i="1"/>
  <c r="E128" i="1"/>
  <c r="AN127" i="1"/>
  <c r="AM127" i="1"/>
  <c r="AL127" i="1"/>
  <c r="AK127" i="1"/>
  <c r="AJ127" i="1"/>
  <c r="AI127" i="1"/>
  <c r="AH127" i="1"/>
  <c r="AG127" i="1"/>
  <c r="AF127" i="1"/>
  <c r="AE127" i="1"/>
  <c r="AD127" i="1"/>
  <c r="P127" i="1"/>
  <c r="O127" i="1"/>
  <c r="N127" i="1"/>
  <c r="M127" i="1"/>
  <c r="L127" i="1"/>
  <c r="K127" i="1"/>
  <c r="J127" i="1"/>
  <c r="I127" i="1"/>
  <c r="F127" i="1"/>
  <c r="AN126" i="1"/>
  <c r="AM126" i="1"/>
  <c r="AL126" i="1"/>
  <c r="AK126" i="1"/>
  <c r="AJ126" i="1"/>
  <c r="AI126" i="1"/>
  <c r="AH126" i="1"/>
  <c r="AG126" i="1"/>
  <c r="AF126" i="1"/>
  <c r="AE126" i="1"/>
  <c r="AD126" i="1"/>
  <c r="P126" i="1"/>
  <c r="O126" i="1"/>
  <c r="N126" i="1"/>
  <c r="M126" i="1"/>
  <c r="L126" i="1"/>
  <c r="J126" i="1"/>
  <c r="BJ125" i="1"/>
  <c r="BH125" i="1"/>
  <c r="P125" i="1"/>
  <c r="O125" i="1"/>
  <c r="N125" i="1"/>
  <c r="M125" i="1"/>
  <c r="L125" i="1"/>
  <c r="J125" i="1"/>
  <c r="H125" i="1"/>
  <c r="G125" i="1"/>
  <c r="F125" i="1"/>
  <c r="E125" i="1"/>
  <c r="D114" i="1"/>
  <c r="BI113" i="1"/>
  <c r="J113" i="1" s="1"/>
  <c r="BH113" i="1"/>
  <c r="I113" i="1" s="1"/>
  <c r="P113" i="1"/>
  <c r="O113" i="1"/>
  <c r="N113" i="1"/>
  <c r="M113" i="1"/>
  <c r="L113" i="1"/>
  <c r="K113" i="1"/>
  <c r="H113" i="1"/>
  <c r="F113" i="1"/>
  <c r="E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N111" i="1"/>
  <c r="AM111" i="1"/>
  <c r="AL111" i="1"/>
  <c r="AK111" i="1"/>
  <c r="AJ111" i="1"/>
  <c r="AI111" i="1"/>
  <c r="AH111" i="1"/>
  <c r="AG111" i="1"/>
  <c r="AF111" i="1"/>
  <c r="AE111" i="1"/>
  <c r="AD111" i="1"/>
  <c r="P111" i="1"/>
  <c r="O111" i="1"/>
  <c r="N111" i="1"/>
  <c r="M111" i="1"/>
  <c r="L111" i="1"/>
  <c r="K111" i="1"/>
  <c r="J111" i="1"/>
  <c r="I111" i="1"/>
  <c r="H111" i="1"/>
  <c r="F111" i="1"/>
  <c r="E111" i="1"/>
  <c r="AN110" i="1"/>
  <c r="AM110" i="1"/>
  <c r="AL110" i="1"/>
  <c r="AK110" i="1"/>
  <c r="AJ110" i="1"/>
  <c r="AI110" i="1"/>
  <c r="AH110" i="1"/>
  <c r="AG110" i="1"/>
  <c r="AF110" i="1"/>
  <c r="AE110" i="1"/>
  <c r="AD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P107" i="1"/>
  <c r="O107" i="1"/>
  <c r="N107" i="1"/>
  <c r="M107" i="1"/>
  <c r="L107" i="1"/>
  <c r="K107" i="1"/>
  <c r="J107" i="1"/>
  <c r="I107" i="1"/>
  <c r="G107" i="1"/>
  <c r="F107" i="1"/>
  <c r="E107" i="1"/>
  <c r="D103" i="1"/>
  <c r="O102" i="1"/>
  <c r="N102" i="1"/>
  <c r="M102" i="1"/>
  <c r="K102" i="1"/>
  <c r="J102" i="1"/>
  <c r="I102" i="1"/>
  <c r="E102" i="1"/>
  <c r="AN101" i="1"/>
  <c r="AM101" i="1"/>
  <c r="AL101" i="1"/>
  <c r="AK101" i="1"/>
  <c r="AJ101" i="1"/>
  <c r="AI101" i="1"/>
  <c r="AH101" i="1"/>
  <c r="AG101" i="1"/>
  <c r="AF101" i="1"/>
  <c r="AE101" i="1"/>
  <c r="AD101" i="1"/>
  <c r="P101" i="1"/>
  <c r="O101" i="1"/>
  <c r="N101" i="1"/>
  <c r="M101" i="1"/>
  <c r="L101" i="1"/>
  <c r="K101" i="1"/>
  <c r="J101" i="1"/>
  <c r="I101" i="1"/>
  <c r="F101" i="1"/>
  <c r="E101" i="1"/>
  <c r="AN100" i="1"/>
  <c r="AM100" i="1"/>
  <c r="AL100" i="1"/>
  <c r="AK100" i="1"/>
  <c r="AJ100" i="1"/>
  <c r="AI100" i="1"/>
  <c r="AH100" i="1"/>
  <c r="AG100" i="1"/>
  <c r="AF100" i="1"/>
  <c r="AE100" i="1"/>
  <c r="AD100" i="1"/>
  <c r="P100" i="1"/>
  <c r="O100" i="1"/>
  <c r="N100" i="1"/>
  <c r="M100" i="1"/>
  <c r="L100" i="1"/>
  <c r="K100" i="1"/>
  <c r="J100" i="1"/>
  <c r="I100" i="1"/>
  <c r="P99" i="1"/>
  <c r="O99" i="1"/>
  <c r="N99" i="1"/>
  <c r="M99" i="1"/>
  <c r="L99" i="1"/>
  <c r="K99" i="1"/>
  <c r="J99" i="1"/>
  <c r="I99" i="1"/>
  <c r="G99" i="1"/>
  <c r="G104" i="1" s="1"/>
  <c r="F99" i="1"/>
  <c r="E99" i="1"/>
  <c r="BO98" i="1"/>
  <c r="P98" i="1" s="1"/>
  <c r="BN98" i="1"/>
  <c r="O98" i="1" s="1"/>
  <c r="BM98" i="1"/>
  <c r="N98" i="1" s="1"/>
  <c r="BL98" i="1"/>
  <c r="M98" i="1" s="1"/>
  <c r="BK98" i="1"/>
  <c r="L98" i="1" s="1"/>
  <c r="BJ98" i="1"/>
  <c r="K98" i="1" s="1"/>
  <c r="BI98" i="1"/>
  <c r="J98" i="1" s="1"/>
  <c r="BH98" i="1"/>
  <c r="I98" i="1" s="1"/>
  <c r="D88" i="1"/>
  <c r="P87" i="1"/>
  <c r="O87" i="1"/>
  <c r="N87" i="1"/>
  <c r="M87" i="1"/>
  <c r="L87" i="1"/>
  <c r="K87" i="1"/>
  <c r="J87" i="1"/>
  <c r="I87" i="1"/>
  <c r="P86" i="1"/>
  <c r="O86" i="1"/>
  <c r="N86" i="1"/>
  <c r="M86" i="1"/>
  <c r="L86" i="1"/>
  <c r="K86" i="1"/>
  <c r="J86" i="1"/>
  <c r="I86" i="1"/>
  <c r="G86" i="1"/>
  <c r="F86" i="1"/>
  <c r="E86" i="1"/>
  <c r="AN85" i="1"/>
  <c r="AM85" i="1"/>
  <c r="AL85" i="1"/>
  <c r="AK85" i="1"/>
  <c r="AJ85" i="1"/>
  <c r="AI85" i="1"/>
  <c r="AH85" i="1"/>
  <c r="AG85" i="1"/>
  <c r="AF85" i="1"/>
  <c r="AE85" i="1"/>
  <c r="AD85" i="1"/>
  <c r="P85" i="1"/>
  <c r="O85" i="1"/>
  <c r="N85" i="1"/>
  <c r="M85" i="1"/>
  <c r="L85" i="1"/>
  <c r="K85" i="1"/>
  <c r="J85" i="1"/>
  <c r="I85" i="1"/>
  <c r="H85" i="1"/>
  <c r="F85" i="1"/>
  <c r="E85" i="1"/>
  <c r="AN84" i="1"/>
  <c r="AM84" i="1"/>
  <c r="AL84" i="1"/>
  <c r="AK84" i="1"/>
  <c r="AJ84" i="1"/>
  <c r="AI84" i="1"/>
  <c r="AH84" i="1"/>
  <c r="AG84" i="1"/>
  <c r="AF84" i="1"/>
  <c r="AE84" i="1"/>
  <c r="AD84" i="1"/>
  <c r="P84" i="1"/>
  <c r="O84" i="1"/>
  <c r="N84" i="1"/>
  <c r="M84" i="1"/>
  <c r="L84" i="1"/>
  <c r="K84" i="1"/>
  <c r="J84" i="1"/>
  <c r="I84" i="1"/>
  <c r="H84" i="1"/>
  <c r="G84" i="1"/>
  <c r="F84" i="1"/>
  <c r="E84" i="1"/>
  <c r="BH83" i="1"/>
  <c r="I83" i="1"/>
  <c r="C78" i="1"/>
  <c r="B78" i="1"/>
  <c r="D77" i="1"/>
  <c r="D78" i="1" s="1"/>
  <c r="J76" i="1"/>
  <c r="I76" i="1"/>
  <c r="P75" i="1"/>
  <c r="O75" i="1"/>
  <c r="N75" i="1"/>
  <c r="M75" i="1"/>
  <c r="L75" i="1"/>
  <c r="K75" i="1"/>
  <c r="J75" i="1"/>
  <c r="I75" i="1"/>
  <c r="G75" i="1"/>
  <c r="F75" i="1"/>
  <c r="E75" i="1"/>
  <c r="AN74" i="1"/>
  <c r="AM74" i="1"/>
  <c r="AL74" i="1"/>
  <c r="AK74" i="1"/>
  <c r="AJ74" i="1"/>
  <c r="AI74" i="1"/>
  <c r="AH74" i="1"/>
  <c r="AG74" i="1"/>
  <c r="AF74" i="1"/>
  <c r="AE74" i="1"/>
  <c r="AD74" i="1"/>
  <c r="P74" i="1"/>
  <c r="O74" i="1"/>
  <c r="N74" i="1"/>
  <c r="M74" i="1"/>
  <c r="L74" i="1"/>
  <c r="K74" i="1"/>
  <c r="J74" i="1"/>
  <c r="I74" i="1"/>
  <c r="F74" i="1"/>
  <c r="AN73" i="1"/>
  <c r="AM73" i="1"/>
  <c r="AL73" i="1"/>
  <c r="AK73" i="1"/>
  <c r="AJ73" i="1"/>
  <c r="AI73" i="1"/>
  <c r="AH73" i="1"/>
  <c r="AG73" i="1"/>
  <c r="AF73" i="1"/>
  <c r="AE73" i="1"/>
  <c r="AD73" i="1"/>
  <c r="P73" i="1"/>
  <c r="O73" i="1"/>
  <c r="N73" i="1"/>
  <c r="M73" i="1"/>
  <c r="L73" i="1"/>
  <c r="K73" i="1"/>
  <c r="J73" i="1"/>
  <c r="I73" i="1"/>
  <c r="P72" i="1"/>
  <c r="O72" i="1"/>
  <c r="N72" i="1"/>
  <c r="M72" i="1"/>
  <c r="K72" i="1"/>
  <c r="J72" i="1"/>
  <c r="G72" i="1"/>
  <c r="F72" i="1"/>
  <c r="E72" i="1"/>
  <c r="BK71" i="1"/>
  <c r="P70" i="1"/>
  <c r="O70" i="1"/>
  <c r="N70" i="1"/>
  <c r="M70" i="1"/>
  <c r="L70" i="1"/>
  <c r="K70" i="1"/>
  <c r="J70" i="1"/>
  <c r="I70" i="1"/>
  <c r="G70" i="1"/>
  <c r="F70" i="1"/>
  <c r="E70" i="1"/>
  <c r="C63" i="1"/>
  <c r="B63" i="1"/>
  <c r="D62" i="1"/>
  <c r="D63" i="1" s="1"/>
  <c r="P61" i="1"/>
  <c r="O61" i="1"/>
  <c r="N61" i="1"/>
  <c r="M61" i="1"/>
  <c r="L61" i="1"/>
  <c r="K61" i="1"/>
  <c r="J61" i="1"/>
  <c r="I61" i="1"/>
  <c r="G61" i="1"/>
  <c r="F61" i="1"/>
  <c r="E61" i="1"/>
  <c r="AN60" i="1"/>
  <c r="AM60" i="1"/>
  <c r="AL60" i="1"/>
  <c r="AK60" i="1"/>
  <c r="AJ60" i="1"/>
  <c r="AI60" i="1"/>
  <c r="AH60" i="1"/>
  <c r="AG60" i="1"/>
  <c r="AF60" i="1"/>
  <c r="AE60" i="1"/>
  <c r="AD60" i="1"/>
  <c r="P60" i="1"/>
  <c r="O60" i="1"/>
  <c r="N60" i="1"/>
  <c r="M60" i="1"/>
  <c r="L60" i="1"/>
  <c r="K60" i="1"/>
  <c r="J60" i="1"/>
  <c r="I60" i="1"/>
  <c r="H60" i="1"/>
  <c r="F60" i="1"/>
  <c r="E60" i="1"/>
  <c r="AN59" i="1"/>
  <c r="AM59" i="1"/>
  <c r="AL59" i="1"/>
  <c r="AK59" i="1"/>
  <c r="AJ59" i="1"/>
  <c r="AI59" i="1"/>
  <c r="AH59" i="1"/>
  <c r="AG59" i="1"/>
  <c r="AF59" i="1"/>
  <c r="AE59" i="1"/>
  <c r="AD59" i="1"/>
  <c r="P59" i="1"/>
  <c r="O59" i="1"/>
  <c r="N59" i="1"/>
  <c r="M59" i="1"/>
  <c r="L59" i="1"/>
  <c r="K59" i="1"/>
  <c r="J59" i="1"/>
  <c r="I59" i="1"/>
  <c r="H59" i="1"/>
  <c r="G59" i="1"/>
  <c r="F59" i="1"/>
  <c r="E59" i="1"/>
  <c r="P58" i="1"/>
  <c r="O58" i="1"/>
  <c r="N58" i="1"/>
  <c r="M58" i="1"/>
  <c r="L58" i="1"/>
  <c r="K58" i="1"/>
  <c r="J58" i="1"/>
  <c r="G58" i="1"/>
  <c r="F58" i="1"/>
  <c r="E58" i="1"/>
  <c r="BO56" i="1"/>
  <c r="BN56" i="1"/>
  <c r="BM56" i="1"/>
  <c r="BL56" i="1"/>
  <c r="BK56" i="1"/>
  <c r="BJ56" i="1"/>
  <c r="BI56" i="1"/>
  <c r="BH56" i="1"/>
  <c r="P55" i="1"/>
  <c r="O55" i="1"/>
  <c r="N55" i="1"/>
  <c r="M55" i="1"/>
  <c r="L55" i="1"/>
  <c r="K55" i="1"/>
  <c r="J55" i="1"/>
  <c r="I55" i="1"/>
  <c r="H55" i="1"/>
  <c r="G55" i="1"/>
  <c r="F55" i="1"/>
  <c r="E55" i="1"/>
  <c r="BH54" i="1"/>
  <c r="C53" i="1"/>
  <c r="B53" i="1"/>
  <c r="D52" i="1"/>
  <c r="D53" i="1" s="1"/>
  <c r="P51" i="1"/>
  <c r="O51" i="1"/>
  <c r="N51" i="1"/>
  <c r="M51" i="1"/>
  <c r="L51" i="1"/>
  <c r="K51" i="1"/>
  <c r="J51" i="1"/>
  <c r="I51" i="1"/>
  <c r="G51" i="1"/>
  <c r="G53" i="1" s="1"/>
  <c r="F51" i="1"/>
  <c r="E51" i="1"/>
  <c r="BN50" i="1"/>
  <c r="O50" i="1" s="1"/>
  <c r="BK50" i="1"/>
  <c r="L50" i="1" s="1"/>
  <c r="BH50" i="1"/>
  <c r="I50" i="1" s="1"/>
  <c r="P50" i="1"/>
  <c r="N50" i="1"/>
  <c r="M50" i="1"/>
  <c r="K50" i="1"/>
  <c r="J50" i="1"/>
  <c r="H50" i="1"/>
  <c r="F50" i="1"/>
  <c r="E50" i="1"/>
  <c r="P49" i="1"/>
  <c r="O49" i="1"/>
  <c r="N49" i="1"/>
  <c r="M49" i="1"/>
  <c r="L49" i="1"/>
  <c r="K49" i="1"/>
  <c r="J49" i="1"/>
  <c r="I49" i="1"/>
  <c r="H49" i="1"/>
  <c r="F49" i="1"/>
  <c r="E49" i="1"/>
  <c r="P47" i="1"/>
  <c r="O47" i="1"/>
  <c r="N47" i="1"/>
  <c r="M47" i="1"/>
  <c r="L47" i="1"/>
  <c r="K47" i="1"/>
  <c r="J47" i="1"/>
  <c r="I47" i="1"/>
  <c r="O265" i="1" l="1"/>
  <c r="K254" i="1"/>
  <c r="G231" i="1"/>
  <c r="G296" i="1" s="1"/>
  <c r="K193" i="1"/>
  <c r="F254" i="1"/>
  <c r="O89" i="1"/>
  <c r="J242" i="1"/>
  <c r="G131" i="1"/>
  <c r="I279" i="1"/>
  <c r="O279" i="1"/>
  <c r="K183" i="1"/>
  <c r="E231" i="1"/>
  <c r="E232" i="1" s="1"/>
  <c r="K242" i="1"/>
  <c r="M254" i="1"/>
  <c r="E193" i="1"/>
  <c r="I239" i="1"/>
  <c r="I242" i="1" s="1"/>
  <c r="M104" i="1"/>
  <c r="F131" i="1"/>
  <c r="P156" i="1"/>
  <c r="K207" i="1"/>
  <c r="G193" i="1"/>
  <c r="M63" i="1"/>
  <c r="G290" i="1"/>
  <c r="H63" i="1"/>
  <c r="P104" i="1"/>
  <c r="E53" i="1"/>
  <c r="L63" i="1"/>
  <c r="G63" i="1"/>
  <c r="E104" i="1"/>
  <c r="P115" i="1"/>
  <c r="N156" i="1"/>
  <c r="J166" i="1"/>
  <c r="P166" i="1"/>
  <c r="L166" i="1"/>
  <c r="G166" i="1"/>
  <c r="I183" i="1"/>
  <c r="O183" i="1"/>
  <c r="P193" i="1"/>
  <c r="N207" i="1"/>
  <c r="E207" i="1"/>
  <c r="G298" i="1"/>
  <c r="H231" i="1"/>
  <c r="H242" i="1"/>
  <c r="N242" i="1"/>
  <c r="K290" i="1"/>
  <c r="K104" i="1"/>
  <c r="K115" i="1"/>
  <c r="K166" i="1"/>
  <c r="O207" i="1"/>
  <c r="H298" i="1"/>
  <c r="N254" i="1"/>
  <c r="L290" i="1"/>
  <c r="O104" i="1"/>
  <c r="H104" i="1"/>
  <c r="J131" i="1"/>
  <c r="J156" i="1"/>
  <c r="P207" i="1"/>
  <c r="P242" i="1"/>
  <c r="H265" i="1"/>
  <c r="N265" i="1"/>
  <c r="I53" i="1"/>
  <c r="J207" i="1"/>
  <c r="M207" i="1"/>
  <c r="F265" i="1"/>
  <c r="N279" i="1"/>
  <c r="H290" i="1"/>
  <c r="H53" i="1"/>
  <c r="H54" i="1" s="1"/>
  <c r="L78" i="1"/>
  <c r="P89" i="1"/>
  <c r="L183" i="1"/>
  <c r="M193" i="1"/>
  <c r="G78" i="1"/>
  <c r="M78" i="1"/>
  <c r="E156" i="1"/>
  <c r="K156" i="1"/>
  <c r="F166" i="1"/>
  <c r="H207" i="1"/>
  <c r="G217" i="1"/>
  <c r="F231" i="1"/>
  <c r="J231" i="1"/>
  <c r="P231" i="1"/>
  <c r="J265" i="1"/>
  <c r="K298" i="1"/>
  <c r="I156" i="1"/>
  <c r="N53" i="1"/>
  <c r="J89" i="1"/>
  <c r="E166" i="1"/>
  <c r="F193" i="1"/>
  <c r="N290" i="1"/>
  <c r="L131" i="1"/>
  <c r="H193" i="1"/>
  <c r="L265" i="1"/>
  <c r="I78" i="1"/>
  <c r="O78" i="1"/>
  <c r="J78" i="1"/>
  <c r="H78" i="1"/>
  <c r="N104" i="1"/>
  <c r="L104" i="1"/>
  <c r="E115" i="1"/>
  <c r="E131" i="1"/>
  <c r="M131" i="1"/>
  <c r="E141" i="1"/>
  <c r="K141" i="1"/>
  <c r="O156" i="1"/>
  <c r="I166" i="1"/>
  <c r="O166" i="1"/>
  <c r="H217" i="1"/>
  <c r="N217" i="1"/>
  <c r="E217" i="1"/>
  <c r="E265" i="1"/>
  <c r="K265" i="1"/>
  <c r="O298" i="1"/>
  <c r="I290" i="1"/>
  <c r="O290" i="1"/>
  <c r="J115" i="1"/>
  <c r="E242" i="1"/>
  <c r="I104" i="1"/>
  <c r="F115" i="1"/>
  <c r="L115" i="1"/>
  <c r="F141" i="1"/>
  <c r="L141" i="1"/>
  <c r="F156" i="1"/>
  <c r="J193" i="1"/>
  <c r="F207" i="1"/>
  <c r="I217" i="1"/>
  <c r="O217" i="1"/>
  <c r="I231" i="1"/>
  <c r="O231" i="1"/>
  <c r="L254" i="1"/>
  <c r="P290" i="1"/>
  <c r="F104" i="1"/>
  <c r="G115" i="1"/>
  <c r="M115" i="1"/>
  <c r="K131" i="1"/>
  <c r="G141" i="1"/>
  <c r="M141" i="1"/>
  <c r="L156" i="1"/>
  <c r="H156" i="1"/>
  <c r="L207" i="1"/>
  <c r="J217" i="1"/>
  <c r="P217" i="1"/>
  <c r="G265" i="1"/>
  <c r="M265" i="1"/>
  <c r="I265" i="1"/>
  <c r="P265" i="1"/>
  <c r="L279" i="1"/>
  <c r="E290" i="1"/>
  <c r="I89" i="1"/>
  <c r="M290" i="1"/>
  <c r="O53" i="1"/>
  <c r="M166" i="1"/>
  <c r="N193" i="1"/>
  <c r="L53" i="1"/>
  <c r="F53" i="1"/>
  <c r="K53" i="1"/>
  <c r="E63" i="1"/>
  <c r="K63" i="1"/>
  <c r="N63" i="1"/>
  <c r="J63" i="1"/>
  <c r="P63" i="1"/>
  <c r="F78" i="1"/>
  <c r="E78" i="1"/>
  <c r="N78" i="1"/>
  <c r="P78" i="1"/>
  <c r="K78" i="1"/>
  <c r="H89" i="1"/>
  <c r="N89" i="1"/>
  <c r="H131" i="1"/>
  <c r="P131" i="1"/>
  <c r="I207" i="1"/>
  <c r="K217" i="1"/>
  <c r="K231" i="1"/>
  <c r="N231" i="1"/>
  <c r="M231" i="1"/>
  <c r="O242" i="1"/>
  <c r="I254" i="1"/>
  <c r="O254" i="1"/>
  <c r="M279" i="1"/>
  <c r="F290" i="1"/>
  <c r="O193" i="1"/>
  <c r="H115" i="1"/>
  <c r="H141" i="1"/>
  <c r="N183" i="1"/>
  <c r="F242" i="1"/>
  <c r="I115" i="1"/>
  <c r="O115" i="1"/>
  <c r="I131" i="1"/>
  <c r="I141" i="1"/>
  <c r="O141" i="1"/>
  <c r="I193" i="1"/>
  <c r="M242" i="1"/>
  <c r="M183" i="1"/>
  <c r="M53" i="1"/>
  <c r="N115" i="1"/>
  <c r="L242" i="1"/>
  <c r="E89" i="1"/>
  <c r="K89" i="1"/>
  <c r="F89" i="1"/>
  <c r="L89" i="1"/>
  <c r="J104" i="1"/>
  <c r="N131" i="1"/>
  <c r="J141" i="1"/>
  <c r="P141" i="1"/>
  <c r="M156" i="1"/>
  <c r="J183" i="1"/>
  <c r="P183" i="1"/>
  <c r="L193" i="1"/>
  <c r="F217" i="1"/>
  <c r="L217" i="1"/>
  <c r="L231" i="1"/>
  <c r="J254" i="1"/>
  <c r="P254" i="1"/>
  <c r="F63" i="1"/>
  <c r="N141" i="1"/>
  <c r="J53" i="1"/>
  <c r="I306" i="1" s="1"/>
  <c r="P53" i="1"/>
  <c r="D54" i="1"/>
  <c r="I63" i="1"/>
  <c r="O63" i="1"/>
  <c r="G89" i="1"/>
  <c r="M89" i="1"/>
  <c r="O131" i="1"/>
  <c r="N166" i="1"/>
  <c r="H166" i="1"/>
  <c r="M217" i="1"/>
  <c r="J290" i="1"/>
  <c r="J279" i="1"/>
  <c r="P279" i="1"/>
  <c r="K279" i="1"/>
  <c r="J306" i="1" l="1"/>
  <c r="N306" i="1"/>
  <c r="K306" i="1"/>
  <c r="O306" i="1"/>
  <c r="D306" i="1"/>
  <c r="E306" i="1"/>
  <c r="L306" i="1"/>
  <c r="M306" i="1"/>
  <c r="H306" i="1"/>
  <c r="F306" i="1"/>
  <c r="G306" i="1"/>
  <c r="E296" i="1"/>
  <c r="I298" i="1"/>
  <c r="O296" i="1"/>
  <c r="F296" i="1"/>
  <c r="J298" i="1"/>
  <c r="P298" i="1"/>
  <c r="I296" i="1"/>
  <c r="Q253" i="1"/>
  <c r="L296" i="1"/>
  <c r="F298" i="1"/>
  <c r="G297" i="1"/>
  <c r="N296" i="1"/>
  <c r="H296" i="1"/>
  <c r="N297" i="1"/>
  <c r="M297" i="1"/>
  <c r="L298" i="1"/>
  <c r="K297" i="1"/>
  <c r="E297" i="1"/>
  <c r="M298" i="1"/>
  <c r="E298" i="1"/>
  <c r="N298" i="1"/>
  <c r="L297" i="1"/>
  <c r="J297" i="1"/>
  <c r="H297" i="1"/>
  <c r="P297" i="1"/>
  <c r="P296" i="1"/>
  <c r="K296" i="1"/>
  <c r="F297" i="1"/>
  <c r="O297" i="1"/>
  <c r="J296" i="1"/>
  <c r="I297" i="1"/>
  <c r="M296" i="1"/>
</calcChain>
</file>

<file path=xl/sharedStrings.xml><?xml version="1.0" encoding="utf-8"?>
<sst xmlns="http://schemas.openxmlformats.org/spreadsheetml/2006/main" count="1266" uniqueCount="184">
  <si>
    <r>
      <rPr>
        <b/>
        <sz val="24"/>
        <color rgb="FF000000"/>
        <rFont val="Times New Roman"/>
        <family val="1"/>
        <charset val="204"/>
      </rPr>
      <t xml:space="preserve">                                     Основное</t>
    </r>
    <r>
      <rPr>
        <b/>
        <sz val="14"/>
        <color rgb="FF000000"/>
        <rFont val="Times New Roman"/>
        <family val="1"/>
        <charset val="204"/>
      </rPr>
      <t xml:space="preserve"> (организованное)</t>
    </r>
    <r>
      <rPr>
        <b/>
        <sz val="24"/>
        <color rgb="FF000000"/>
        <rFont val="Times New Roman"/>
        <family val="1"/>
        <charset val="204"/>
      </rPr>
      <t xml:space="preserve"> двухнедельное цикличное меню (сезон:весна 2025г)</t>
    </r>
  </si>
  <si>
    <t>(действующее с 06.03.2023)</t>
  </si>
  <si>
    <t xml:space="preserve"> </t>
  </si>
  <si>
    <t xml:space="preserve">                                                                                                                                      МО Туапсинский район </t>
  </si>
  <si>
    <t>Прием пищи</t>
  </si>
  <si>
    <t>№ рецептуры*</t>
  </si>
  <si>
    <t>Наименование блюда</t>
  </si>
  <si>
    <t>Масса порции, г</t>
  </si>
  <si>
    <t>Пищевая ценность, г</t>
  </si>
  <si>
    <t>Энергетическая ценность, ккал</t>
  </si>
  <si>
    <t>Витамины</t>
  </si>
  <si>
    <t>Минеральные вещества,мг/ сут</t>
  </si>
  <si>
    <t>белок</t>
  </si>
  <si>
    <t>жир</t>
  </si>
  <si>
    <t>углеводы</t>
  </si>
  <si>
    <r>
      <rPr>
        <b/>
        <sz val="10"/>
        <rFont val="Times New Roman"/>
        <family val="1"/>
        <charset val="204"/>
      </rPr>
      <t>А,</t>
    </r>
    <r>
      <rPr>
        <sz val="10"/>
        <rFont val="Times New Roman"/>
        <family val="1"/>
        <charset val="204"/>
      </rPr>
      <t>рет.экв/сут</t>
    </r>
  </si>
  <si>
    <r>
      <rPr>
        <b/>
        <sz val="10"/>
        <rFont val="Times New Roman"/>
        <family val="1"/>
        <charset val="204"/>
      </rPr>
      <t>В1,</t>
    </r>
    <r>
      <rPr>
        <sz val="10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</si>
  <si>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В2,</t>
    </r>
    <r>
      <rPr>
        <sz val="10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</si>
  <si>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С,</t>
    </r>
    <r>
      <rPr>
        <sz val="10"/>
        <rFont val="Times New Roman"/>
        <family val="1"/>
        <charset val="204"/>
      </rPr>
      <t>мг/сут</t>
    </r>
  </si>
  <si>
    <t>Кальций</t>
  </si>
  <si>
    <t>Магний</t>
  </si>
  <si>
    <t>Фосфор</t>
  </si>
  <si>
    <t>Железо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</si>
  <si>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1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1                                                                     </t>
    </r>
  </si>
  <si>
    <t xml:space="preserve">Завтрак (25% от суточной потребности потребления пищевых веществ) </t>
  </si>
  <si>
    <t>ГП</t>
  </si>
  <si>
    <t>Йогурт 2,5 % жирности</t>
  </si>
  <si>
    <t>Сыр Дружба 1 шт</t>
  </si>
  <si>
    <t>ТТК№61</t>
  </si>
  <si>
    <t>Блинчики со сгущенным молоком 130/20</t>
  </si>
  <si>
    <t>Батон пшеничный</t>
  </si>
  <si>
    <t>261**</t>
  </si>
  <si>
    <t xml:space="preserve">Чай с сахаром </t>
  </si>
  <si>
    <t>всего (норма — не менее 500г):</t>
  </si>
  <si>
    <t xml:space="preserve">ИТОГО  ЗАВТРАК </t>
  </si>
  <si>
    <t>Обед( 35% от суточной потребности потребления пищевых веществ</t>
  </si>
  <si>
    <t>19**</t>
  </si>
  <si>
    <t>Салат из свежих помидоров и огурцов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</si>
  <si>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</si>
  <si>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ТТК №47</t>
  </si>
  <si>
    <t>Суп-лапша с курицей 200/25</t>
  </si>
  <si>
    <t>184**</t>
  </si>
  <si>
    <t>Котлеты домашние 85/5</t>
  </si>
  <si>
    <t>210**</t>
  </si>
  <si>
    <t>Пюре картофельное</t>
  </si>
  <si>
    <t>Хлеб ржано-пшеничный</t>
  </si>
  <si>
    <t xml:space="preserve"> Хлеб пшеничный</t>
  </si>
  <si>
    <t>241**</t>
  </si>
  <si>
    <t>Компот из смеси сухофруктов</t>
  </si>
  <si>
    <t>всего(норма -не менее 700г)</t>
  </si>
  <si>
    <r>
      <rPr>
        <b/>
        <sz val="10"/>
        <color rgb="FF000000"/>
        <rFont val="Times New Roman"/>
        <family val="1"/>
        <charset val="204"/>
      </rPr>
      <t>ИТОГО  ОБЕД</t>
    </r>
    <r>
      <rPr>
        <b/>
        <sz val="12"/>
        <color rgb="FF000000"/>
        <rFont val="Times New Roman"/>
        <family val="1"/>
        <charset val="204"/>
      </rPr>
      <t xml:space="preserve">  </t>
    </r>
  </si>
  <si>
    <t>231**</t>
  </si>
  <si>
    <t>Яблоки свежие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</si>
  <si>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1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2                                                                    </t>
    </r>
  </si>
  <si>
    <t>16**</t>
  </si>
  <si>
    <t>Салат из свежих огурцов</t>
  </si>
  <si>
    <t>189**</t>
  </si>
  <si>
    <t>Фрикадельки из говядины  в соусе  45/45</t>
  </si>
  <si>
    <t>303*</t>
  </si>
  <si>
    <t>Каша вязкая гречневая</t>
  </si>
  <si>
    <t>Сок в ассортименте</t>
  </si>
  <si>
    <t xml:space="preserve">ГП </t>
  </si>
  <si>
    <t>Вафли «золотце моё»</t>
  </si>
  <si>
    <t xml:space="preserve"> всего (норма — не менее 500г):</t>
  </si>
  <si>
    <t>47*</t>
  </si>
  <si>
    <t>Салат из квашеной капусты</t>
  </si>
  <si>
    <t>108*</t>
  </si>
  <si>
    <t>Суп картофельный с клёцками 150/50</t>
  </si>
  <si>
    <t xml:space="preserve">ТТК№46 </t>
  </si>
  <si>
    <t>Жаркое по -домашнему (свинина) 70/130</t>
  </si>
  <si>
    <t>ТТК №68</t>
  </si>
  <si>
    <t>Компот из красной смородины</t>
  </si>
  <si>
    <r>
      <rPr>
        <b/>
        <sz val="10"/>
        <color rgb="FF000000"/>
        <rFont val="Times New Roman"/>
        <family val="1"/>
        <charset val="204"/>
      </rPr>
      <t>ИТОГО  ОБЕД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</si>
  <si>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ИТОГО ОБЕД </t>
  </si>
  <si>
    <r>
      <rPr>
        <sz val="14"/>
        <color rgb="FF000000"/>
        <rFont val="Times New Roman"/>
        <family val="1"/>
        <charset val="204"/>
      </rPr>
      <t xml:space="preserve">НЕДЕЛЯ: </t>
    </r>
    <r>
      <rPr>
        <b/>
        <sz val="14"/>
        <color rgb="FF000000"/>
        <rFont val="Times New Roman"/>
        <family val="1"/>
        <charset val="204"/>
      </rPr>
      <t xml:space="preserve">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3                                                                </t>
    </r>
  </si>
  <si>
    <t>75*</t>
  </si>
  <si>
    <t>Икра свекольная</t>
  </si>
  <si>
    <t>ТТК №59</t>
  </si>
  <si>
    <t>Рыбные палочки</t>
  </si>
  <si>
    <t>262**</t>
  </si>
  <si>
    <t xml:space="preserve">Чай с лимоном  </t>
  </si>
  <si>
    <t xml:space="preserve">18** </t>
  </si>
  <si>
    <t xml:space="preserve">Салат из свежих помидоров </t>
  </si>
  <si>
    <t>62**</t>
  </si>
  <si>
    <t>Борщ с капустой и  картофелем</t>
  </si>
  <si>
    <t>ТТК№41</t>
  </si>
  <si>
    <t xml:space="preserve"> Гуляш из говядины 50/50</t>
  </si>
  <si>
    <t>Каша пшеничная вязкая</t>
  </si>
  <si>
    <t>ТТК№69</t>
  </si>
  <si>
    <t>Компот из абрикосов</t>
  </si>
  <si>
    <t>всего (норма — не менее 700г):</t>
  </si>
  <si>
    <t>Печенье «Палочки считалочки»</t>
  </si>
  <si>
    <r>
      <rPr>
        <sz val="14"/>
        <color rgb="FF000000"/>
        <rFont val="Times New Roman"/>
        <family val="1"/>
        <charset val="204"/>
      </rPr>
      <t>НЕДЕЛЯ:</t>
    </r>
    <r>
      <rPr>
        <b/>
        <sz val="14"/>
        <color rgb="FF000000"/>
        <rFont val="Times New Roman"/>
        <family val="1"/>
        <charset val="204"/>
      </rPr>
      <t xml:space="preserve"> 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4                                                         </t>
    </r>
  </si>
  <si>
    <t>ТТК№67</t>
  </si>
  <si>
    <t>Котлеты Южные</t>
  </si>
  <si>
    <t>207**</t>
  </si>
  <si>
    <t>Макароны отварные с маслом</t>
  </si>
  <si>
    <t>0,,00</t>
  </si>
  <si>
    <t xml:space="preserve">всего(норма -не менее 500г): </t>
  </si>
  <si>
    <t>54**</t>
  </si>
  <si>
    <t>Огурцы свежие</t>
  </si>
  <si>
    <t>78**</t>
  </si>
  <si>
    <t>Суп картофельный с горохом</t>
  </si>
  <si>
    <t>Плов из говядины  70/130</t>
  </si>
  <si>
    <t>54-13нх</t>
  </si>
  <si>
    <t xml:space="preserve"> Напиток из шиповника с сахаром</t>
  </si>
  <si>
    <t>Апельсины свежие</t>
  </si>
  <si>
    <t>всего(норма -не менее 700г):</t>
  </si>
  <si>
    <r>
      <rPr>
        <b/>
        <sz val="10"/>
        <rFont val="Times New Roman"/>
        <family val="1"/>
        <charset val="204"/>
      </rPr>
      <t>ИТОГО  ОБЕД</t>
    </r>
    <r>
      <rPr>
        <b/>
        <sz val="12"/>
        <rFont val="Times New Roman"/>
        <family val="1"/>
        <charset val="204"/>
      </rPr>
      <t xml:space="preserve"> </t>
    </r>
  </si>
  <si>
    <r>
      <rPr>
        <sz val="14"/>
        <color rgb="FF000000"/>
        <rFont val="Times New Roman"/>
        <family val="1"/>
        <charset val="204"/>
      </rPr>
      <t>НЕДЕЛЯ:</t>
    </r>
    <r>
      <rPr>
        <b/>
        <sz val="14"/>
        <color rgb="FF000000"/>
        <rFont val="Times New Roman"/>
        <family val="1"/>
        <charset val="204"/>
      </rPr>
      <t xml:space="preserve">  1 // </t>
    </r>
    <r>
      <rPr>
        <sz val="14"/>
        <color rgb="FF000000"/>
        <rFont val="Times New Roman"/>
        <family val="1"/>
        <charset val="204"/>
      </rPr>
      <t>ДЕНЬ:</t>
    </r>
    <r>
      <rPr>
        <b/>
        <sz val="14"/>
        <color rgb="FF000000"/>
        <rFont val="Times New Roman"/>
        <family val="1"/>
        <charset val="204"/>
      </rPr>
      <t xml:space="preserve">  5                                                             </t>
    </r>
  </si>
  <si>
    <t>144**</t>
  </si>
  <si>
    <t>Омлет натуральный</t>
  </si>
  <si>
    <t xml:space="preserve"> Пряники</t>
  </si>
  <si>
    <t>264**</t>
  </si>
  <si>
    <t>Кофейный напиток с молоком</t>
  </si>
  <si>
    <t>54-21з</t>
  </si>
  <si>
    <t>Кукуруза консервированная</t>
  </si>
  <si>
    <t>72**</t>
  </si>
  <si>
    <t xml:space="preserve">Рассольник ленинградский </t>
  </si>
  <si>
    <t>ТТК№44</t>
  </si>
  <si>
    <t xml:space="preserve"> Котлеты из куриного филе </t>
  </si>
  <si>
    <t>236**</t>
  </si>
  <si>
    <t>Компот из свежих плодов (яблоки)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</si>
  <si>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6                                                           </t>
    </r>
  </si>
  <si>
    <t>11**</t>
  </si>
  <si>
    <t>Сыр порциями</t>
  </si>
  <si>
    <t>10**</t>
  </si>
  <si>
    <t xml:space="preserve">Масло сливочное </t>
  </si>
  <si>
    <t>Каша вязкая молочная рисовая 150/10</t>
  </si>
  <si>
    <t xml:space="preserve">ИТОГО  ЗАВТРАК  </t>
  </si>
  <si>
    <t>Икра кабачковая</t>
  </si>
  <si>
    <t>ИТОГО  ОБЕД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</si>
  <si>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ДЕНЬ:7</t>
    </r>
    <r>
      <rPr>
        <b/>
        <sz val="14"/>
        <rFont val="Times New Roman"/>
        <family val="1"/>
        <charset val="204"/>
      </rPr>
      <t xml:space="preserve">                                                     </t>
    </r>
  </si>
  <si>
    <t>305*</t>
  </si>
  <si>
    <t>Рис припущенный</t>
  </si>
  <si>
    <r>
      <rPr>
        <b/>
        <sz val="10"/>
        <rFont val="Times New Roman"/>
        <family val="1"/>
        <charset val="204"/>
      </rPr>
      <t>ИТОГО  ОБЕД</t>
    </r>
    <r>
      <rPr>
        <b/>
        <sz val="12"/>
        <rFont val="Times New Roman"/>
        <family val="1"/>
        <charset val="204"/>
      </rPr>
      <t xml:space="preserve">  </t>
    </r>
  </si>
  <si>
    <t>ТТК №60</t>
  </si>
  <si>
    <t xml:space="preserve"> Запеканка из творога со сметаной 150/20</t>
  </si>
  <si>
    <t>всего (норма- не менее 500г)</t>
  </si>
  <si>
    <t>318*</t>
  </si>
  <si>
    <t>Филе птицы тушеное в соусе 50/50</t>
  </si>
  <si>
    <t>Сок яблочный  0,2 в промышленной упаковке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</si>
  <si>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9                                                                        </t>
    </r>
  </si>
  <si>
    <t>ТТК№45</t>
  </si>
  <si>
    <t>Плов из курицы  70/130</t>
  </si>
  <si>
    <t>306*</t>
  </si>
  <si>
    <t>Горошек консервированный</t>
  </si>
  <si>
    <t>66**</t>
  </si>
  <si>
    <t>Щи из свежей капусты с картофелем(с курицей)200/25</t>
  </si>
  <si>
    <t>187**</t>
  </si>
  <si>
    <t>Тефтели мясные (говядина) 60/30</t>
  </si>
  <si>
    <t>287**</t>
  </si>
  <si>
    <t>Ватрушка с творогом</t>
  </si>
  <si>
    <r>
      <rPr>
        <sz val="14"/>
        <rFont val="Times New Roman"/>
        <family val="1"/>
        <charset val="204"/>
      </rPr>
      <t>НЕДЕЛЯ:</t>
    </r>
    <r>
      <rPr>
        <b/>
        <sz val="14"/>
        <rFont val="Times New Roman"/>
        <family val="1"/>
        <charset val="204"/>
      </rPr>
      <t xml:space="preserve">  2 // </t>
    </r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 10                                                                 </t>
    </r>
  </si>
  <si>
    <t xml:space="preserve">                                                    всего (норма — не менее 500г):</t>
  </si>
  <si>
    <t>Обед( 35% от суточной потребности потребления пищевых веществ)</t>
  </si>
  <si>
    <t>Б</t>
  </si>
  <si>
    <t>Ж</t>
  </si>
  <si>
    <t>У</t>
  </si>
  <si>
    <t>ККАл</t>
  </si>
  <si>
    <t>А</t>
  </si>
  <si>
    <t>В1</t>
  </si>
  <si>
    <t>В2</t>
  </si>
  <si>
    <t>С</t>
  </si>
  <si>
    <t>Желез</t>
  </si>
  <si>
    <t>завтрак</t>
  </si>
  <si>
    <t>обед</t>
  </si>
  <si>
    <t>полдник</t>
  </si>
  <si>
    <t>Потребность в пищевых веществах, энергии, витаминах и минеральных веществах (суточная) по                                    СанПиН 2.3/2.4.3590-20</t>
  </si>
  <si>
    <r>
      <rPr>
        <b/>
        <sz val="10"/>
        <rFont val="Times New Roman"/>
        <family val="1"/>
        <charset val="204"/>
      </rPr>
      <t>Минеральные вещества,</t>
    </r>
    <r>
      <rPr>
        <b/>
        <sz val="8"/>
        <rFont val="Times New Roman"/>
        <family val="1"/>
        <charset val="204"/>
      </rPr>
      <t>мг/ сут</t>
    </r>
  </si>
  <si>
    <r>
      <rPr>
        <b/>
        <sz val="10"/>
        <rFont val="Times New Roman"/>
        <family val="1"/>
        <charset val="204"/>
      </rPr>
      <t>В1,</t>
    </r>
    <r>
      <rPr>
        <sz val="8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</si>
  <si>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В2,</t>
    </r>
    <r>
      <rPr>
        <sz val="8"/>
        <rFont val="Times New Roman"/>
        <family val="1"/>
        <charset val="204"/>
      </rPr>
      <t>мг/сут</t>
    </r>
  </si>
  <si>
    <r>
      <rPr>
        <b/>
        <sz val="10"/>
        <rFont val="Times New Roman"/>
        <family val="1"/>
        <charset val="204"/>
      </rPr>
      <t>С,</t>
    </r>
    <r>
      <rPr>
        <sz val="8"/>
        <rFont val="Times New Roman"/>
        <family val="1"/>
        <charset val="204"/>
      </rPr>
      <t>мг/сут</t>
    </r>
  </si>
  <si>
    <t>УТВЕРЖДАЮ:</t>
  </si>
  <si>
    <t xml:space="preserve">Директор ГКОУ </t>
  </si>
  <si>
    <t>школы № 9 г. Туапсе</t>
  </si>
  <si>
    <t>_________ Н. В. Швецова</t>
  </si>
  <si>
    <t xml:space="preserve">                                      для организации питания учащихся возрастной категории 7-11 лет</t>
  </si>
  <si>
    <t>в ГКОУ школе № 9 г. Туапсе</t>
  </si>
  <si>
    <t xml:space="preserve">  (завтрак, обед)</t>
  </si>
  <si>
    <t xml:space="preserve">НЕДЕЛЯ:  2 // ДЕНЬ:8                                                    </t>
  </si>
  <si>
    <t>Потребность в пищевых веществах, энергии, витаминах и минеральных веществах (завтрак, обед — 60% от суточной нормы)по СанПиН 2.3/2.4.3590-20</t>
  </si>
  <si>
    <t>Итого (60 % от суточной потребности потребления пищевых веществ)—среднее значение за 10 дней</t>
  </si>
  <si>
    <t xml:space="preserve">СЕЗОН:ВЕСНА               ВОЗРАСТНАЯ КАТЕГОРИЯ  7-11 лет                       (ЗАВТРАК И ОБЕД)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</si>
</sst>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4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0"/>
      <color rgb="FFC9211E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2" fillId="2" borderId="0" xfId="0" applyFont="1" applyFill="1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justify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justify"/>
    </xf>
    <xf numFmtId="0" fontId="9" fillId="2" borderId="0" xfId="0" applyFont="1" applyFill="1" applyAlignment="1">
      <alignment horizontal="justify"/>
    </xf>
    <xf numFmtId="0" fontId="9" fillId="2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/>
    </xf>
    <xf numFmtId="0" fontId="17" fillId="2" borderId="1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justify"/>
    </xf>
    <xf numFmtId="4" fontId="17" fillId="2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justify"/>
    </xf>
    <xf numFmtId="0" fontId="17" fillId="2" borderId="1" xfId="0" applyFont="1" applyFill="1" applyBorder="1" applyAlignment="1">
      <alignment horizontal="justify"/>
    </xf>
    <xf numFmtId="2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justify" vertical="center" textRotation="90" wrapText="1"/>
    </xf>
    <xf numFmtId="2" fontId="17" fillId="2" borderId="2" xfId="0" applyNumberFormat="1" applyFont="1" applyFill="1" applyBorder="1" applyAlignment="1">
      <alignment horizontal="justify"/>
    </xf>
    <xf numFmtId="0" fontId="17" fillId="2" borderId="2" xfId="0" applyFont="1" applyFill="1" applyBorder="1" applyAlignment="1">
      <alignment horizontal="justify"/>
    </xf>
    <xf numFmtId="2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justify" wrapText="1"/>
    </xf>
    <xf numFmtId="0" fontId="17" fillId="2" borderId="1" xfId="0" applyFont="1" applyFill="1" applyBorder="1" applyAlignment="1">
      <alignment horizontal="justify" wrapText="1"/>
    </xf>
    <xf numFmtId="0" fontId="17" fillId="2" borderId="1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 textRotation="90" wrapText="1"/>
    </xf>
    <xf numFmtId="4" fontId="20" fillId="2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justify" vertical="center"/>
    </xf>
    <xf numFmtId="2" fontId="17" fillId="2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17" fillId="2" borderId="1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2" fontId="17" fillId="2" borderId="1" xfId="0" applyNumberFormat="1" applyFont="1" applyFill="1" applyBorder="1" applyAlignment="1">
      <alignment wrapText="1"/>
    </xf>
    <xf numFmtId="0" fontId="17" fillId="2" borderId="0" xfId="0" applyFont="1" applyFill="1"/>
    <xf numFmtId="0" fontId="1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justify" vertical="center" textRotation="90" wrapText="1"/>
    </xf>
    <xf numFmtId="0" fontId="17" fillId="2" borderId="0" xfId="0" applyFont="1" applyFill="1" applyAlignment="1">
      <alignment horizontal="left"/>
    </xf>
    <xf numFmtId="4" fontId="18" fillId="2" borderId="1" xfId="0" applyNumberFormat="1" applyFont="1" applyFill="1" applyBorder="1" applyAlignment="1">
      <alignment horizontal="right"/>
    </xf>
    <xf numFmtId="0" fontId="17" fillId="2" borderId="6" xfId="0" applyFont="1" applyFill="1" applyBorder="1" applyAlignment="1">
      <alignment horizontal="center"/>
    </xf>
    <xf numFmtId="0" fontId="26" fillId="2" borderId="0" xfId="0" applyFont="1" applyFill="1" applyAlignment="1">
      <alignment horizontal="justify"/>
    </xf>
    <xf numFmtId="0" fontId="26" fillId="2" borderId="0" xfId="0" applyFont="1" applyFill="1"/>
    <xf numFmtId="0" fontId="26" fillId="0" borderId="0" xfId="0" applyFont="1"/>
    <xf numFmtId="0" fontId="17" fillId="2" borderId="4" xfId="0" applyFont="1" applyFill="1" applyBorder="1"/>
    <xf numFmtId="0" fontId="18" fillId="2" borderId="1" xfId="0" applyFont="1" applyFill="1" applyBorder="1" applyAlignment="1">
      <alignment horizontal="justify"/>
    </xf>
    <xf numFmtId="4" fontId="1" fillId="2" borderId="0" xfId="0" applyNumberFormat="1" applyFont="1" applyFill="1" applyAlignment="1">
      <alignment horizontal="justify"/>
    </xf>
    <xf numFmtId="2" fontId="17" fillId="2" borderId="1" xfId="0" applyNumberFormat="1" applyFont="1" applyFill="1" applyBorder="1"/>
    <xf numFmtId="0" fontId="17" fillId="2" borderId="1" xfId="0" applyFont="1" applyFill="1" applyBorder="1" applyAlignment="1">
      <alignment horizontal="right"/>
    </xf>
    <xf numFmtId="0" fontId="17" fillId="2" borderId="1" xfId="0" applyFont="1" applyFill="1" applyBorder="1"/>
    <xf numFmtId="16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justify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justify" vertical="center"/>
    </xf>
    <xf numFmtId="0" fontId="18" fillId="2" borderId="1" xfId="0" applyFont="1" applyFill="1" applyBorder="1" applyAlignment="1">
      <alignment horizontal="left"/>
    </xf>
    <xf numFmtId="4" fontId="1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justify"/>
    </xf>
    <xf numFmtId="2" fontId="19" fillId="2" borderId="0" xfId="0" applyNumberFormat="1" applyFont="1" applyFill="1" applyAlignment="1">
      <alignment horizontal="justify"/>
    </xf>
    <xf numFmtId="0" fontId="19" fillId="2" borderId="0" xfId="0" applyFont="1" applyFill="1" applyAlignment="1">
      <alignment horizontal="justify"/>
    </xf>
    <xf numFmtId="0" fontId="1" fillId="2" borderId="1" xfId="0" applyFont="1" applyFill="1" applyBorder="1" applyAlignment="1">
      <alignment horizontal="justify"/>
    </xf>
    <xf numFmtId="0" fontId="11" fillId="2" borderId="1" xfId="0" applyFont="1" applyFill="1" applyBorder="1" applyAlignment="1">
      <alignment horizontal="justify"/>
    </xf>
    <xf numFmtId="2" fontId="19" fillId="2" borderId="1" xfId="0" applyNumberFormat="1" applyFont="1" applyFill="1" applyBorder="1" applyAlignment="1">
      <alignment horizontal="justify"/>
    </xf>
    <xf numFmtId="0" fontId="19" fillId="2" borderId="1" xfId="0" applyFont="1" applyFill="1" applyBorder="1" applyAlignment="1">
      <alignment horizontal="justify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justify" wrapText="1"/>
    </xf>
    <xf numFmtId="0" fontId="29" fillId="2" borderId="8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justify" wrapText="1"/>
    </xf>
    <xf numFmtId="2" fontId="31" fillId="2" borderId="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justify" vertical="center" textRotation="90"/>
    </xf>
    <xf numFmtId="4" fontId="19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right"/>
    </xf>
    <xf numFmtId="2" fontId="19" fillId="2" borderId="13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textRotation="90" wrapText="1"/>
    </xf>
    <xf numFmtId="0" fontId="19" fillId="2" borderId="3" xfId="0" applyFont="1" applyFill="1" applyBorder="1" applyAlignment="1">
      <alignment horizontal="center"/>
    </xf>
    <xf numFmtId="4" fontId="20" fillId="2" borderId="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textRotation="90"/>
    </xf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justify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justify" wrapText="1"/>
    </xf>
    <xf numFmtId="2" fontId="31" fillId="2" borderId="0" xfId="0" applyNumberFormat="1" applyFont="1" applyFill="1" applyAlignment="1">
      <alignment horizontal="center" vertical="center" wrapText="1"/>
    </xf>
    <xf numFmtId="0" fontId="18" fillId="2" borderId="3" xfId="0" applyFont="1" applyFill="1" applyBorder="1" applyAlignment="1">
      <alignment horizontal="justify"/>
    </xf>
    <xf numFmtId="0" fontId="18" fillId="2" borderId="3" xfId="0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horizontal="center" vertical="center" textRotation="90" wrapText="1"/>
    </xf>
    <xf numFmtId="0" fontId="12" fillId="2" borderId="18" xfId="0" applyFont="1" applyFill="1" applyBorder="1" applyAlignment="1">
      <alignment horizontal="center" vertical="center" textRotation="90"/>
    </xf>
    <xf numFmtId="0" fontId="11" fillId="2" borderId="0" xfId="0" applyFont="1" applyFill="1" applyAlignment="1">
      <alignment horizontal="left"/>
    </xf>
    <xf numFmtId="0" fontId="18" fillId="2" borderId="0" xfId="0" applyFont="1" applyFill="1" applyAlignment="1">
      <alignment horizontal="justify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4" xfId="0" applyFont="1" applyFill="1" applyBorder="1" applyAlignment="1">
      <alignment horizontal="justify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15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8" fillId="2" borderId="7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 textRotation="90" wrapText="1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textRotation="90" wrapText="1"/>
    </xf>
    <xf numFmtId="49" fontId="10" fillId="2" borderId="1" xfId="0" applyNumberFormat="1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justify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justify" vertical="center" textRotation="90" wrapText="1"/>
    </xf>
    <xf numFmtId="0" fontId="10" fillId="2" borderId="1" xfId="0" applyFont="1" applyFill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25" fillId="2" borderId="1" xfId="0" applyFont="1" applyFill="1" applyBorder="1" applyAlignment="1">
      <alignment horizontal="justify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textRotation="90"/>
    </xf>
    <xf numFmtId="0" fontId="23" fillId="0" borderId="5" xfId="0" applyFont="1" applyBorder="1" applyAlignment="1">
      <alignment horizontal="right"/>
    </xf>
    <xf numFmtId="0" fontId="10" fillId="2" borderId="1" xfId="0" applyFont="1" applyFill="1" applyBorder="1" applyAlignment="1">
      <alignment horizontal="justify" vertical="center" textRotation="90"/>
    </xf>
    <xf numFmtId="0" fontId="10" fillId="2" borderId="3" xfId="0" applyFont="1" applyFill="1" applyBorder="1" applyAlignment="1">
      <alignment horizontal="justify" vertical="center" textRotation="90"/>
    </xf>
    <xf numFmtId="0" fontId="24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4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justify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16" fillId="2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2"/>
  <sheetViews>
    <sheetView tabSelected="1" topLeftCell="A25" zoomScaleNormal="100" zoomScaleSheetLayoutView="80" workbookViewId="0">
      <selection activeCell="E38" sqref="E38:H38"/>
    </sheetView>
  </sheetViews>
  <sheetFormatPr defaultColWidth="0" defaultRowHeight="15" x14ac:dyDescent="0.25"/>
  <cols>
    <col min="1" max="1" width="14.7109375" style="5" customWidth="1"/>
    <col min="2" max="2" width="11.5703125" style="5" customWidth="1"/>
    <col min="3" max="3" width="48.140625" style="5" customWidth="1"/>
    <col min="4" max="4" width="10.85546875" style="5" customWidth="1"/>
    <col min="5" max="5" width="18.7109375" style="5" customWidth="1"/>
    <col min="6" max="6" width="8" style="5" customWidth="1"/>
    <col min="7" max="7" width="8.85546875" style="5" customWidth="1"/>
    <col min="8" max="8" width="11.28515625" style="5" customWidth="1"/>
    <col min="9" max="9" width="9.42578125" style="5" customWidth="1"/>
    <col min="10" max="11" width="11.28515625" style="5" bestFit="1" customWidth="1"/>
    <col min="12" max="13" width="9.140625" style="5" customWidth="1"/>
    <col min="14" max="14" width="12.7109375" style="5" customWidth="1"/>
    <col min="15" max="15" width="10.28515625" style="5" customWidth="1"/>
    <col min="16" max="16" width="7" style="5" customWidth="1"/>
    <col min="17" max="55" width="8.7109375" style="5" hidden="1" customWidth="1"/>
    <col min="56" max="67" width="8.7109375" style="5" hidden="1"/>
    <col min="68" max="4054" width="8.7109375" hidden="1"/>
    <col min="4055" max="13933" width="8.7109375" style="5" hidden="1"/>
    <col min="13934" max="14284" width="11.5703125" style="7" hidden="1"/>
    <col min="14285" max="14365" width="11.5703125" style="8" hidden="1"/>
    <col min="14366" max="16384" width="11.5703125" hidden="1"/>
  </cols>
  <sheetData>
    <row r="1" spans="1:4054 14285:16384" s="9" customFormat="1" ht="31.35" customHeight="1" x14ac:dyDescent="0.25"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4054 14285:16384" s="6" customFormat="1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XFD2"/>
    </row>
    <row r="3" spans="1:4054 14285:16384" s="6" customFormat="1" ht="15" customHeight="1" x14ac:dyDescent="0.25">
      <c r="XFD3"/>
    </row>
    <row r="4" spans="1:4054 14285:16384" s="6" customFormat="1" ht="18.75" x14ac:dyDescent="0.3">
      <c r="L4" s="139" t="s">
        <v>173</v>
      </c>
      <c r="M4" s="139"/>
      <c r="N4" s="139"/>
      <c r="XFD4"/>
    </row>
    <row r="5" spans="1:4054 14285:16384" s="6" customFormat="1" ht="18.75" x14ac:dyDescent="0.3">
      <c r="L5" s="139" t="s">
        <v>174</v>
      </c>
      <c r="M5" s="139"/>
      <c r="N5" s="139"/>
      <c r="XFD5"/>
    </row>
    <row r="6" spans="1:4054 14285:16384" s="6" customFormat="1" ht="18.75" x14ac:dyDescent="0.3">
      <c r="L6" s="139" t="s">
        <v>175</v>
      </c>
      <c r="M6" s="139"/>
      <c r="N6" s="139"/>
      <c r="XFD6"/>
    </row>
    <row r="7" spans="1:4054 14285:16384" s="12" customFormat="1" ht="18.75" x14ac:dyDescent="0.3">
      <c r="A7" s="185"/>
      <c r="B7" s="185"/>
      <c r="C7" s="10"/>
      <c r="D7" s="10"/>
      <c r="E7" s="10"/>
      <c r="F7" s="10"/>
      <c r="G7" s="10"/>
      <c r="H7" s="10"/>
      <c r="I7" s="10"/>
      <c r="J7" s="10"/>
      <c r="K7" s="10"/>
      <c r="L7" s="139" t="s">
        <v>176</v>
      </c>
      <c r="M7" s="139"/>
      <c r="N7" s="139"/>
      <c r="O7" s="10"/>
      <c r="P7" s="11"/>
      <c r="XFD7"/>
    </row>
    <row r="8" spans="1:4054 14285:16384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4054 14285:16384" ht="15.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4054 14285:16384" ht="15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4054 14285:16384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4054 14285:16384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4054 14285:16384" s="14" customFormat="1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5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4054 14285:16384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UFN14" s="16"/>
    </row>
    <row r="15" spans="1:4054 14285:16384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</row>
    <row r="17" spans="1:16384" ht="52.9" customHeight="1" x14ac:dyDescent="0.25"/>
    <row r="18" spans="1:16384" ht="26.1" customHeight="1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</row>
    <row r="19" spans="1:16384" x14ac:dyDescent="0.2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</row>
    <row r="20" spans="1:1638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6384" ht="30" x14ac:dyDescent="0.25">
      <c r="A21" s="187" t="s">
        <v>0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</row>
    <row r="22" spans="1:16384" ht="22.5" x14ac:dyDescent="0.3">
      <c r="A22" s="184" t="s">
        <v>177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</row>
    <row r="23" spans="1:16384" s="4" customFormat="1" ht="22.5" x14ac:dyDescent="0.3">
      <c r="A23" s="17"/>
      <c r="B23" s="17"/>
      <c r="C23" s="188" t="s">
        <v>178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7"/>
      <c r="N23" s="17"/>
      <c r="O23" s="17"/>
      <c r="P23" s="5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ZB23" s="183" t="s">
        <v>1</v>
      </c>
      <c r="EZC23" s="183"/>
      <c r="EZD23" s="183"/>
      <c r="EZE23" s="183"/>
      <c r="EZF23" s="183"/>
      <c r="EZG23" s="183"/>
      <c r="EZH23" s="183"/>
      <c r="EZI23" s="183"/>
      <c r="EZJ23" s="183"/>
      <c r="EZK23" s="183"/>
      <c r="EZL23" s="183"/>
      <c r="EZM23" s="183"/>
      <c r="EZN23" s="183"/>
      <c r="EZO23" s="183"/>
      <c r="EZP23" s="183"/>
      <c r="EZQ23" s="183" t="s">
        <v>1</v>
      </c>
      <c r="EZR23" s="183"/>
      <c r="EZS23" s="183"/>
      <c r="EZT23" s="183"/>
      <c r="EZU23" s="183"/>
      <c r="EZV23" s="183"/>
      <c r="EZW23" s="183"/>
      <c r="EZX23" s="183"/>
      <c r="EZY23" s="183"/>
      <c r="EZZ23" s="183"/>
      <c r="FAA23" s="183"/>
      <c r="FAB23" s="183"/>
      <c r="FAC23" s="183"/>
      <c r="FAD23" s="183"/>
      <c r="FAE23" s="183"/>
      <c r="FAF23" s="183" t="s">
        <v>1</v>
      </c>
      <c r="FAG23" s="183"/>
      <c r="FAH23" s="183"/>
      <c r="FAI23" s="183"/>
      <c r="FAJ23" s="183"/>
      <c r="FAK23" s="183"/>
      <c r="FAL23" s="183"/>
      <c r="FAM23" s="183"/>
      <c r="FAN23" s="183"/>
      <c r="FAO23" s="183"/>
      <c r="FAP23" s="183"/>
      <c r="FAQ23" s="183"/>
      <c r="FAR23" s="183"/>
      <c r="FAS23" s="183"/>
      <c r="FAT23" s="183"/>
      <c r="FAU23" s="183" t="s">
        <v>1</v>
      </c>
      <c r="FAV23" s="183"/>
      <c r="FAW23" s="183"/>
      <c r="FAX23" s="183"/>
      <c r="FAY23" s="183"/>
      <c r="FAZ23" s="183"/>
      <c r="FBA23" s="183"/>
      <c r="FBB23" s="183"/>
      <c r="FBC23" s="183"/>
      <c r="FBD23" s="183"/>
      <c r="FBE23" s="183"/>
      <c r="FBF23" s="183"/>
      <c r="FBG23" s="183"/>
      <c r="FBH23" s="183"/>
      <c r="FBI23" s="183"/>
      <c r="FBJ23" s="183" t="s">
        <v>1</v>
      </c>
      <c r="FBK23" s="183"/>
      <c r="FBL23" s="183"/>
      <c r="FBM23" s="183"/>
      <c r="FBN23" s="183"/>
      <c r="FBO23" s="183"/>
      <c r="FBP23" s="183"/>
      <c r="FBQ23" s="183"/>
      <c r="FBR23" s="183"/>
      <c r="FBS23" s="183"/>
      <c r="FBT23" s="183"/>
      <c r="FBU23" s="183"/>
      <c r="FBV23" s="183"/>
      <c r="FBW23" s="183"/>
      <c r="FBX23" s="183"/>
      <c r="FBY23" s="183" t="s">
        <v>1</v>
      </c>
      <c r="FBZ23" s="183"/>
      <c r="FCA23" s="183"/>
      <c r="FCB23" s="183"/>
      <c r="FCC23" s="183"/>
      <c r="FCD23" s="183"/>
      <c r="FCE23" s="183"/>
      <c r="FCF23" s="183"/>
      <c r="FCG23" s="183"/>
      <c r="FCH23" s="183"/>
      <c r="FCI23" s="183"/>
      <c r="FCJ23" s="183"/>
      <c r="FCK23" s="183"/>
      <c r="FCL23" s="183"/>
      <c r="FCM23" s="183"/>
      <c r="FCN23" s="183" t="s">
        <v>1</v>
      </c>
      <c r="FCO23" s="183"/>
      <c r="FCP23" s="183"/>
      <c r="FCQ23" s="183"/>
      <c r="FCR23" s="183"/>
      <c r="FCS23" s="183"/>
      <c r="FCT23" s="183"/>
      <c r="FCU23" s="183"/>
      <c r="FCV23" s="183"/>
      <c r="FCW23" s="183"/>
      <c r="FCX23" s="183"/>
      <c r="FCY23" s="183"/>
      <c r="FCZ23" s="183"/>
      <c r="FDA23" s="183"/>
      <c r="FDB23" s="183"/>
      <c r="FDC23" s="183" t="s">
        <v>1</v>
      </c>
      <c r="FDD23" s="183"/>
      <c r="FDE23" s="183"/>
      <c r="FDF23" s="183"/>
      <c r="FDG23" s="183"/>
      <c r="FDH23" s="183"/>
      <c r="FDI23" s="183"/>
      <c r="FDJ23" s="183"/>
      <c r="FDK23" s="183"/>
      <c r="FDL23" s="183"/>
      <c r="FDM23" s="183"/>
      <c r="FDN23" s="183"/>
      <c r="FDO23" s="183"/>
      <c r="FDP23" s="183"/>
      <c r="FDQ23" s="183"/>
      <c r="FDR23" s="183" t="s">
        <v>1</v>
      </c>
      <c r="FDS23" s="183"/>
      <c r="FDT23" s="183"/>
      <c r="FDU23" s="183"/>
      <c r="FDV23" s="183"/>
      <c r="FDW23" s="183"/>
      <c r="FDX23" s="183"/>
      <c r="FDY23" s="183"/>
      <c r="FDZ23" s="183"/>
      <c r="FEA23" s="183"/>
      <c r="FEB23" s="183"/>
      <c r="FEC23" s="183"/>
      <c r="FED23" s="183"/>
      <c r="FEE23" s="183"/>
      <c r="FEF23" s="183"/>
      <c r="FEG23" s="183" t="s">
        <v>1</v>
      </c>
      <c r="FEH23" s="183"/>
      <c r="FEI23" s="183"/>
      <c r="FEJ23" s="183"/>
      <c r="FEK23" s="183"/>
      <c r="FEL23" s="183"/>
      <c r="FEM23" s="183"/>
      <c r="FEN23" s="183"/>
      <c r="FEO23" s="183"/>
      <c r="FEP23" s="183"/>
      <c r="FEQ23" s="183"/>
      <c r="FER23" s="183"/>
      <c r="FES23" s="183"/>
      <c r="FET23" s="183"/>
      <c r="FEU23" s="183"/>
      <c r="FEV23" s="183" t="s">
        <v>1</v>
      </c>
      <c r="FEW23" s="183"/>
      <c r="FEX23" s="183"/>
      <c r="FEY23" s="183"/>
      <c r="FEZ23" s="183"/>
      <c r="FFA23" s="183"/>
      <c r="FFB23" s="183"/>
      <c r="FFC23" s="183"/>
      <c r="FFD23" s="183"/>
      <c r="FFE23" s="183"/>
      <c r="FFF23" s="183"/>
      <c r="FFG23" s="183"/>
      <c r="FFH23" s="183"/>
      <c r="FFI23" s="183"/>
      <c r="FFJ23" s="183"/>
      <c r="FFK23" s="183" t="s">
        <v>1</v>
      </c>
      <c r="FFL23" s="183"/>
      <c r="FFM23" s="183"/>
      <c r="FFN23" s="183"/>
      <c r="FFO23" s="183"/>
      <c r="FFP23" s="183"/>
      <c r="FFQ23" s="183"/>
      <c r="FFR23" s="183"/>
      <c r="FFS23" s="183"/>
      <c r="FFT23" s="183"/>
      <c r="FFU23" s="183"/>
      <c r="FFV23" s="183"/>
      <c r="FFW23" s="183"/>
      <c r="FFX23" s="183"/>
      <c r="FFY23" s="183"/>
      <c r="FFZ23" s="183" t="s">
        <v>1</v>
      </c>
      <c r="FGA23" s="183"/>
      <c r="FGB23" s="183"/>
      <c r="FGC23" s="183"/>
      <c r="FGD23" s="183"/>
      <c r="FGE23" s="183"/>
      <c r="FGF23" s="183"/>
      <c r="FGG23" s="183"/>
      <c r="FGH23" s="183"/>
      <c r="FGI23" s="183"/>
      <c r="FGJ23" s="183"/>
      <c r="FGK23" s="183"/>
      <c r="FGL23" s="183"/>
      <c r="FGM23" s="183"/>
      <c r="FGN23" s="183"/>
      <c r="FGO23" s="183" t="s">
        <v>1</v>
      </c>
      <c r="FGP23" s="183"/>
      <c r="FGQ23" s="183"/>
      <c r="FGR23" s="183"/>
      <c r="FGS23" s="183"/>
      <c r="FGT23" s="183"/>
      <c r="FGU23" s="183"/>
      <c r="FGV23" s="183"/>
      <c r="FGW23" s="183"/>
      <c r="FGX23" s="183"/>
      <c r="FGY23" s="183"/>
      <c r="FGZ23" s="183"/>
      <c r="FHA23" s="183"/>
      <c r="FHB23" s="183"/>
      <c r="FHC23" s="183"/>
      <c r="FHD23" s="183" t="s">
        <v>1</v>
      </c>
      <c r="FHE23" s="183"/>
      <c r="FHF23" s="183"/>
      <c r="FHG23" s="183"/>
      <c r="FHH23" s="183"/>
      <c r="FHI23" s="183"/>
      <c r="FHJ23" s="183"/>
      <c r="FHK23" s="183"/>
      <c r="FHL23" s="183"/>
      <c r="FHM23" s="183"/>
      <c r="FHN23" s="183"/>
      <c r="FHO23" s="183"/>
      <c r="FHP23" s="183"/>
      <c r="FHQ23" s="183"/>
      <c r="FHR23" s="183"/>
      <c r="FHS23" s="183" t="s">
        <v>1</v>
      </c>
      <c r="FHT23" s="183"/>
      <c r="FHU23" s="183"/>
      <c r="FHV23" s="183"/>
      <c r="FHW23" s="183"/>
      <c r="FHX23" s="183"/>
      <c r="FHY23" s="183"/>
      <c r="FHZ23" s="183"/>
      <c r="FIA23" s="183"/>
      <c r="FIB23" s="183"/>
      <c r="FIC23" s="183"/>
      <c r="FID23" s="183"/>
      <c r="FIE23" s="183"/>
      <c r="FIF23" s="183"/>
      <c r="FIG23" s="183"/>
      <c r="FIH23" s="183" t="s">
        <v>1</v>
      </c>
      <c r="FII23" s="183"/>
      <c r="FIJ23" s="183"/>
      <c r="FIK23" s="183"/>
      <c r="FIL23" s="183"/>
      <c r="FIM23" s="183"/>
      <c r="FIN23" s="183"/>
      <c r="FIO23" s="183"/>
      <c r="FIP23" s="183"/>
      <c r="FIQ23" s="183"/>
      <c r="FIR23" s="183"/>
      <c r="FIS23" s="183"/>
      <c r="FIT23" s="183"/>
      <c r="FIU23" s="183"/>
      <c r="FIV23" s="183"/>
      <c r="FIW23" s="183" t="s">
        <v>1</v>
      </c>
      <c r="FIX23" s="183"/>
      <c r="FIY23" s="183"/>
      <c r="FIZ23" s="183"/>
      <c r="FJA23" s="183"/>
      <c r="FJB23" s="183"/>
      <c r="FJC23" s="183"/>
      <c r="FJD23" s="183"/>
      <c r="FJE23" s="183"/>
      <c r="FJF23" s="183"/>
      <c r="FJG23" s="183"/>
      <c r="FJH23" s="183"/>
      <c r="FJI23" s="183"/>
      <c r="FJJ23" s="183"/>
      <c r="FJK23" s="183"/>
      <c r="FJL23" s="183" t="s">
        <v>1</v>
      </c>
      <c r="FJM23" s="183"/>
      <c r="FJN23" s="183"/>
      <c r="FJO23" s="183"/>
      <c r="FJP23" s="183"/>
      <c r="FJQ23" s="183"/>
      <c r="FJR23" s="183"/>
      <c r="FJS23" s="183"/>
      <c r="FJT23" s="183"/>
      <c r="FJU23" s="183"/>
      <c r="FJV23" s="183"/>
      <c r="FJW23" s="183"/>
      <c r="FJX23" s="183"/>
      <c r="FJY23" s="183"/>
      <c r="FJZ23" s="183"/>
      <c r="FKA23" s="183" t="s">
        <v>1</v>
      </c>
      <c r="FKB23" s="183"/>
      <c r="FKC23" s="183"/>
      <c r="FKD23" s="183"/>
      <c r="FKE23" s="183"/>
      <c r="FKF23" s="183"/>
      <c r="FKG23" s="183"/>
      <c r="FKH23" s="183"/>
      <c r="FKI23" s="183"/>
      <c r="FKJ23" s="183"/>
      <c r="FKK23" s="183"/>
      <c r="FKL23" s="183"/>
      <c r="FKM23" s="183"/>
      <c r="FKN23" s="183"/>
      <c r="FKO23" s="183"/>
      <c r="FKP23" s="183" t="s">
        <v>1</v>
      </c>
      <c r="FKQ23" s="183"/>
      <c r="FKR23" s="183"/>
      <c r="FKS23" s="183"/>
      <c r="FKT23" s="183"/>
      <c r="FKU23" s="183"/>
      <c r="FKV23" s="183"/>
      <c r="FKW23" s="183"/>
      <c r="FKX23" s="183"/>
      <c r="FKY23" s="183"/>
      <c r="FKZ23" s="183"/>
      <c r="FLA23" s="183"/>
      <c r="FLB23" s="183"/>
      <c r="FLC23" s="183"/>
      <c r="FLD23" s="183"/>
      <c r="FLE23" s="183" t="s">
        <v>1</v>
      </c>
      <c r="FLF23" s="183"/>
      <c r="FLG23" s="183"/>
      <c r="FLH23" s="183"/>
      <c r="FLI23" s="183"/>
      <c r="FLJ23" s="183"/>
      <c r="FLK23" s="183"/>
      <c r="FLL23" s="183"/>
      <c r="FLM23" s="183"/>
      <c r="FLN23" s="183"/>
      <c r="FLO23" s="183"/>
      <c r="FLP23" s="183"/>
      <c r="FLQ23" s="183"/>
      <c r="FLR23" s="183"/>
      <c r="FLS23" s="183"/>
      <c r="FLT23" s="183" t="s">
        <v>1</v>
      </c>
      <c r="FLU23" s="183"/>
      <c r="FLV23" s="183"/>
      <c r="FLW23" s="183"/>
      <c r="FLX23" s="183"/>
      <c r="FLY23" s="183"/>
      <c r="FLZ23" s="183"/>
      <c r="FMA23" s="183"/>
      <c r="FMB23" s="183"/>
      <c r="FMC23" s="183"/>
      <c r="FMD23" s="183"/>
      <c r="FME23" s="183"/>
      <c r="FMF23" s="183"/>
      <c r="FMG23" s="183"/>
      <c r="FMH23" s="183"/>
      <c r="FMI23" s="183" t="s">
        <v>1</v>
      </c>
      <c r="FMJ23" s="183"/>
      <c r="FMK23" s="183"/>
      <c r="FML23" s="183"/>
      <c r="FMM23" s="183"/>
      <c r="FMN23" s="183"/>
      <c r="FMO23" s="183"/>
      <c r="FMP23" s="183"/>
      <c r="FMQ23" s="183"/>
      <c r="FMR23" s="183"/>
      <c r="FMS23" s="183"/>
      <c r="FMT23" s="183"/>
      <c r="FMU23" s="183"/>
      <c r="FMV23" s="183"/>
      <c r="FMW23" s="183"/>
      <c r="FMX23" s="183" t="s">
        <v>1</v>
      </c>
      <c r="FMY23" s="183"/>
      <c r="FMZ23" s="183"/>
      <c r="FNA23" s="183"/>
      <c r="FNB23" s="183"/>
      <c r="FNC23" s="183"/>
      <c r="FND23" s="183"/>
      <c r="FNE23" s="183"/>
      <c r="FNF23" s="183"/>
      <c r="FNG23" s="183"/>
      <c r="FNH23" s="183"/>
      <c r="FNI23" s="183"/>
      <c r="FNJ23" s="183"/>
      <c r="FNK23" s="183"/>
      <c r="FNL23" s="183"/>
      <c r="FNM23" s="183" t="s">
        <v>1</v>
      </c>
      <c r="FNN23" s="183"/>
      <c r="FNO23" s="183"/>
      <c r="FNP23" s="183"/>
      <c r="FNQ23" s="183"/>
      <c r="FNR23" s="183"/>
      <c r="FNS23" s="183"/>
      <c r="FNT23" s="183"/>
      <c r="FNU23" s="183"/>
      <c r="FNV23" s="183"/>
      <c r="FNW23" s="183"/>
      <c r="FNX23" s="183"/>
      <c r="FNY23" s="183"/>
      <c r="FNZ23" s="183"/>
      <c r="FOA23" s="183"/>
      <c r="FOB23" s="183" t="s">
        <v>1</v>
      </c>
      <c r="FOC23" s="183"/>
      <c r="FOD23" s="183"/>
      <c r="FOE23" s="183"/>
      <c r="FOF23" s="183"/>
      <c r="FOG23" s="183"/>
      <c r="FOH23" s="183"/>
      <c r="FOI23" s="183"/>
      <c r="FOJ23" s="183"/>
      <c r="FOK23" s="183"/>
      <c r="FOL23" s="183"/>
      <c r="FOM23" s="183"/>
      <c r="FON23" s="183"/>
      <c r="FOO23" s="183"/>
      <c r="FOP23" s="183"/>
      <c r="FOQ23" s="183" t="s">
        <v>1</v>
      </c>
      <c r="FOR23" s="183"/>
      <c r="FOS23" s="183"/>
      <c r="FOT23" s="183"/>
      <c r="FOU23" s="183"/>
      <c r="FOV23" s="183"/>
      <c r="FOW23" s="183"/>
      <c r="FOX23" s="183"/>
      <c r="FOY23" s="183"/>
      <c r="FOZ23" s="183"/>
      <c r="FPA23" s="183"/>
      <c r="FPB23" s="183"/>
      <c r="FPC23" s="183"/>
      <c r="FPD23" s="183"/>
      <c r="FPE23" s="183"/>
      <c r="FPF23" s="183" t="s">
        <v>1</v>
      </c>
      <c r="FPG23" s="183"/>
      <c r="FPH23" s="183"/>
      <c r="FPI23" s="183"/>
      <c r="FPJ23" s="183"/>
      <c r="FPK23" s="183"/>
      <c r="FPL23" s="183"/>
      <c r="FPM23" s="183"/>
      <c r="FPN23" s="183"/>
      <c r="FPO23" s="183"/>
      <c r="FPP23" s="183"/>
      <c r="FPQ23" s="183"/>
      <c r="FPR23" s="183"/>
      <c r="FPS23" s="183"/>
      <c r="FPT23" s="183"/>
      <c r="FPU23" s="183" t="s">
        <v>1</v>
      </c>
      <c r="FPV23" s="183"/>
      <c r="FPW23" s="183"/>
      <c r="FPX23" s="183"/>
      <c r="FPY23" s="183"/>
      <c r="FPZ23" s="183"/>
      <c r="FQA23" s="183"/>
      <c r="FQB23" s="183"/>
      <c r="FQC23" s="183"/>
      <c r="FQD23" s="183"/>
      <c r="FQE23" s="183"/>
      <c r="FQF23" s="183"/>
      <c r="FQG23" s="183"/>
      <c r="FQH23" s="183"/>
      <c r="FQI23" s="183"/>
      <c r="FQJ23" s="183" t="s">
        <v>1</v>
      </c>
      <c r="FQK23" s="183"/>
      <c r="FQL23" s="183"/>
      <c r="FQM23" s="183"/>
      <c r="FQN23" s="183"/>
      <c r="FQO23" s="183"/>
      <c r="FQP23" s="183"/>
      <c r="FQQ23" s="183"/>
      <c r="FQR23" s="183"/>
      <c r="FQS23" s="183"/>
      <c r="FQT23" s="183"/>
      <c r="FQU23" s="183"/>
      <c r="FQV23" s="183"/>
      <c r="FQW23" s="183"/>
      <c r="FQX23" s="183"/>
      <c r="FQY23" s="183" t="s">
        <v>1</v>
      </c>
      <c r="FQZ23" s="183"/>
      <c r="FRA23" s="183"/>
      <c r="FRB23" s="183"/>
      <c r="FRC23" s="183"/>
      <c r="FRD23" s="183"/>
      <c r="FRE23" s="183"/>
      <c r="FRF23" s="183"/>
      <c r="FRG23" s="183"/>
      <c r="FRH23" s="183"/>
      <c r="FRI23" s="183"/>
      <c r="FRJ23" s="183"/>
      <c r="FRK23" s="183"/>
      <c r="FRL23" s="183"/>
      <c r="FRM23" s="183"/>
      <c r="FRN23" s="183" t="s">
        <v>1</v>
      </c>
      <c r="FRO23" s="183"/>
      <c r="FRP23" s="183"/>
      <c r="FRQ23" s="183"/>
      <c r="FRR23" s="183"/>
      <c r="FRS23" s="183"/>
      <c r="FRT23" s="183"/>
      <c r="FRU23" s="183"/>
      <c r="FRV23" s="183"/>
      <c r="FRW23" s="183"/>
      <c r="FRX23" s="183"/>
      <c r="FRY23" s="183"/>
      <c r="FRZ23" s="183"/>
      <c r="FSA23" s="183"/>
      <c r="FSB23" s="183"/>
      <c r="FSC23" s="183" t="s">
        <v>1</v>
      </c>
      <c r="FSD23" s="183"/>
      <c r="FSE23" s="183"/>
      <c r="FSF23" s="183"/>
      <c r="FSG23" s="183"/>
      <c r="FSH23" s="183"/>
      <c r="FSI23" s="183"/>
      <c r="FSJ23" s="183"/>
      <c r="FSK23" s="183"/>
      <c r="FSL23" s="183"/>
      <c r="FSM23" s="183"/>
      <c r="FSN23" s="183"/>
      <c r="FSO23" s="183"/>
      <c r="FSP23" s="183"/>
      <c r="FSQ23" s="183"/>
      <c r="FSR23" s="183" t="s">
        <v>1</v>
      </c>
      <c r="FSS23" s="183"/>
      <c r="FST23" s="183"/>
      <c r="FSU23" s="183"/>
      <c r="FSV23" s="183"/>
      <c r="FSW23" s="183"/>
      <c r="FSX23" s="183"/>
      <c r="FSY23" s="183"/>
      <c r="FSZ23" s="183"/>
      <c r="FTA23" s="183"/>
      <c r="FTB23" s="183"/>
      <c r="FTC23" s="183"/>
      <c r="FTD23" s="183"/>
      <c r="FTE23" s="183"/>
      <c r="FTF23" s="183"/>
      <c r="FTG23" s="183" t="s">
        <v>1</v>
      </c>
      <c r="FTH23" s="183"/>
      <c r="FTI23" s="183"/>
      <c r="FTJ23" s="183"/>
      <c r="FTK23" s="183"/>
      <c r="FTL23" s="183"/>
      <c r="FTM23" s="183"/>
      <c r="FTN23" s="183"/>
      <c r="FTO23" s="183"/>
      <c r="FTP23" s="183"/>
      <c r="FTQ23" s="183"/>
      <c r="FTR23" s="183"/>
      <c r="FTS23" s="183"/>
      <c r="FTT23" s="183"/>
      <c r="FTU23" s="183"/>
      <c r="FTV23" s="183" t="s">
        <v>1</v>
      </c>
      <c r="FTW23" s="183"/>
      <c r="FTX23" s="183"/>
      <c r="FTY23" s="183"/>
      <c r="FTZ23" s="183"/>
      <c r="FUA23" s="183"/>
      <c r="FUB23" s="183"/>
      <c r="FUC23" s="183"/>
      <c r="FUD23" s="183"/>
      <c r="FUE23" s="183"/>
      <c r="FUF23" s="183"/>
      <c r="FUG23" s="183"/>
      <c r="FUH23" s="183"/>
      <c r="FUI23" s="183"/>
      <c r="FUJ23" s="183"/>
      <c r="FUK23" s="183" t="s">
        <v>1</v>
      </c>
      <c r="FUL23" s="183"/>
      <c r="FUM23" s="183"/>
      <c r="FUN23" s="183"/>
      <c r="FUO23" s="183"/>
      <c r="FUP23" s="183"/>
      <c r="FUQ23" s="183"/>
      <c r="FUR23" s="183"/>
      <c r="FUS23" s="183"/>
      <c r="FUT23" s="183"/>
      <c r="FUU23" s="183"/>
      <c r="FUV23" s="183"/>
      <c r="FUW23" s="183"/>
      <c r="FUX23" s="183"/>
      <c r="FUY23" s="183"/>
      <c r="FUZ23" s="183" t="s">
        <v>1</v>
      </c>
      <c r="FVA23" s="183"/>
      <c r="FVB23" s="183"/>
      <c r="FVC23" s="183"/>
      <c r="FVD23" s="183"/>
      <c r="FVE23" s="183"/>
      <c r="FVF23" s="183"/>
      <c r="FVG23" s="183"/>
      <c r="FVH23" s="183"/>
      <c r="FVI23" s="183"/>
      <c r="FVJ23" s="183"/>
      <c r="FVK23" s="183"/>
      <c r="FVL23" s="183"/>
      <c r="FVM23" s="183"/>
      <c r="FVN23" s="183"/>
      <c r="FVO23" s="183" t="s">
        <v>1</v>
      </c>
      <c r="FVP23" s="183"/>
      <c r="FVQ23" s="183"/>
      <c r="FVR23" s="183"/>
      <c r="FVS23" s="183"/>
      <c r="FVT23" s="183"/>
      <c r="FVU23" s="183"/>
      <c r="FVV23" s="183"/>
      <c r="FVW23" s="183"/>
      <c r="FVX23" s="183"/>
      <c r="FVY23" s="183"/>
      <c r="FVZ23" s="183"/>
      <c r="FWA23" s="183"/>
      <c r="FWB23" s="183"/>
      <c r="FWC23" s="183"/>
      <c r="FWD23" s="183" t="s">
        <v>1</v>
      </c>
      <c r="FWE23" s="183"/>
      <c r="FWF23" s="183"/>
      <c r="FWG23" s="183"/>
      <c r="FWH23" s="183"/>
      <c r="FWI23" s="183"/>
      <c r="FWJ23" s="183"/>
      <c r="FWK23" s="183"/>
      <c r="FWL23" s="183"/>
      <c r="FWM23" s="183"/>
      <c r="FWN23" s="183"/>
      <c r="FWO23" s="183"/>
      <c r="FWP23" s="183"/>
      <c r="FWQ23" s="183"/>
      <c r="FWR23" s="183"/>
      <c r="FWS23" s="183" t="s">
        <v>1</v>
      </c>
      <c r="FWT23" s="183"/>
      <c r="FWU23" s="183"/>
      <c r="FWV23" s="183"/>
      <c r="FWW23" s="183"/>
      <c r="FWX23" s="183"/>
      <c r="FWY23" s="183"/>
      <c r="FWZ23" s="183"/>
      <c r="FXA23" s="183"/>
      <c r="FXB23" s="183"/>
      <c r="FXC23" s="183"/>
      <c r="FXD23" s="183"/>
      <c r="FXE23" s="183"/>
      <c r="FXF23" s="183"/>
      <c r="FXG23" s="183"/>
      <c r="FXH23" s="183" t="s">
        <v>1</v>
      </c>
      <c r="FXI23" s="183"/>
      <c r="FXJ23" s="183"/>
      <c r="FXK23" s="183"/>
      <c r="FXL23" s="183"/>
      <c r="FXM23" s="183"/>
      <c r="FXN23" s="183"/>
      <c r="FXO23" s="183"/>
      <c r="FXP23" s="183"/>
      <c r="FXQ23" s="183"/>
      <c r="FXR23" s="183"/>
      <c r="FXS23" s="183"/>
      <c r="FXT23" s="183"/>
      <c r="FXU23" s="183"/>
      <c r="FXV23" s="183"/>
      <c r="FXW23" s="183" t="s">
        <v>1</v>
      </c>
      <c r="FXX23" s="183"/>
      <c r="FXY23" s="183"/>
      <c r="FXZ23" s="183"/>
      <c r="FYA23" s="183"/>
      <c r="FYB23" s="183"/>
      <c r="FYC23" s="183"/>
      <c r="FYD23" s="183"/>
      <c r="FYE23" s="183"/>
      <c r="FYF23" s="183"/>
      <c r="FYG23" s="183"/>
      <c r="FYH23" s="183"/>
      <c r="FYI23" s="183"/>
      <c r="FYJ23" s="183"/>
      <c r="FYK23" s="183"/>
      <c r="FYL23" s="183" t="s">
        <v>1</v>
      </c>
      <c r="FYM23" s="183"/>
      <c r="FYN23" s="183"/>
      <c r="FYO23" s="183"/>
      <c r="FYP23" s="183"/>
      <c r="FYQ23" s="183"/>
      <c r="FYR23" s="183"/>
      <c r="FYS23" s="183"/>
      <c r="FYT23" s="183"/>
      <c r="FYU23" s="183"/>
      <c r="FYV23" s="183"/>
      <c r="FYW23" s="183"/>
      <c r="FYX23" s="183"/>
      <c r="FYY23" s="183"/>
      <c r="FYZ23" s="183"/>
      <c r="FZA23" s="183" t="s">
        <v>1</v>
      </c>
      <c r="FZB23" s="183"/>
      <c r="FZC23" s="183"/>
      <c r="FZD23" s="183"/>
      <c r="FZE23" s="183"/>
      <c r="FZF23" s="183"/>
      <c r="FZG23" s="183"/>
      <c r="FZH23" s="183"/>
      <c r="FZI23" s="183"/>
      <c r="FZJ23" s="183"/>
      <c r="FZK23" s="183"/>
      <c r="FZL23" s="183"/>
      <c r="FZM23" s="183"/>
      <c r="FZN23" s="183"/>
      <c r="FZO23" s="183"/>
      <c r="FZP23" s="183" t="s">
        <v>1</v>
      </c>
      <c r="FZQ23" s="183"/>
      <c r="FZR23" s="183"/>
      <c r="FZS23" s="183"/>
      <c r="FZT23" s="183"/>
      <c r="FZU23" s="183"/>
      <c r="FZV23" s="183"/>
      <c r="FZW23" s="183"/>
      <c r="FZX23" s="183"/>
      <c r="FZY23" s="183"/>
      <c r="FZZ23" s="183"/>
      <c r="GAA23" s="183"/>
      <c r="GAB23" s="183"/>
      <c r="GAC23" s="183"/>
      <c r="GAD23" s="183"/>
      <c r="GAE23" s="183" t="s">
        <v>1</v>
      </c>
      <c r="GAF23" s="183"/>
      <c r="GAG23" s="183"/>
      <c r="GAH23" s="183"/>
      <c r="GAI23" s="183"/>
      <c r="GAJ23" s="183"/>
      <c r="GAK23" s="183"/>
      <c r="GAL23" s="183"/>
      <c r="GAM23" s="183"/>
      <c r="GAN23" s="183"/>
      <c r="GAO23" s="183"/>
      <c r="GAP23" s="183"/>
      <c r="GAQ23" s="183"/>
      <c r="GAR23" s="183"/>
      <c r="GAS23" s="183"/>
      <c r="GAT23" s="183" t="s">
        <v>1</v>
      </c>
      <c r="GAU23" s="183"/>
      <c r="GAV23" s="183"/>
      <c r="GAW23" s="183"/>
      <c r="GAX23" s="183"/>
      <c r="GAY23" s="183"/>
      <c r="GAZ23" s="183"/>
      <c r="GBA23" s="183"/>
      <c r="GBB23" s="183"/>
      <c r="GBC23" s="183"/>
      <c r="GBD23" s="183"/>
      <c r="GBE23" s="183"/>
      <c r="GBF23" s="183"/>
      <c r="GBG23" s="183"/>
      <c r="GBH23" s="183"/>
      <c r="GBI23" s="183" t="s">
        <v>1</v>
      </c>
      <c r="GBJ23" s="183"/>
      <c r="GBK23" s="183"/>
      <c r="GBL23" s="183"/>
      <c r="GBM23" s="183"/>
      <c r="GBN23" s="183"/>
      <c r="GBO23" s="183"/>
      <c r="GBP23" s="183"/>
      <c r="GBQ23" s="183"/>
      <c r="GBR23" s="183"/>
      <c r="GBS23" s="183"/>
      <c r="GBT23" s="183"/>
      <c r="GBU23" s="183"/>
      <c r="GBV23" s="183"/>
      <c r="GBW23" s="183"/>
      <c r="GBX23" s="183" t="s">
        <v>1</v>
      </c>
      <c r="GBY23" s="183"/>
      <c r="GBZ23" s="183"/>
      <c r="GCA23" s="183"/>
      <c r="GCB23" s="183"/>
      <c r="GCC23" s="183"/>
      <c r="GCD23" s="183"/>
      <c r="GCE23" s="183"/>
      <c r="GCF23" s="183"/>
      <c r="GCG23" s="183"/>
      <c r="GCH23" s="183"/>
      <c r="GCI23" s="183"/>
      <c r="GCJ23" s="183"/>
      <c r="GCK23" s="183"/>
      <c r="GCL23" s="183"/>
      <c r="GCM23" s="183" t="s">
        <v>1</v>
      </c>
      <c r="GCN23" s="183"/>
      <c r="GCO23" s="183"/>
      <c r="GCP23" s="183"/>
      <c r="GCQ23" s="183"/>
      <c r="GCR23" s="183"/>
      <c r="GCS23" s="183"/>
      <c r="GCT23" s="183"/>
      <c r="GCU23" s="183"/>
      <c r="GCV23" s="183"/>
      <c r="GCW23" s="183"/>
      <c r="GCX23" s="183"/>
      <c r="GCY23" s="183"/>
      <c r="GCZ23" s="183"/>
      <c r="GDA23" s="183"/>
      <c r="GDB23" s="183" t="s">
        <v>1</v>
      </c>
      <c r="GDC23" s="183"/>
      <c r="GDD23" s="183"/>
      <c r="GDE23" s="183"/>
      <c r="GDF23" s="183"/>
      <c r="GDG23" s="183"/>
      <c r="GDH23" s="183"/>
      <c r="GDI23" s="183"/>
      <c r="GDJ23" s="183"/>
      <c r="GDK23" s="183"/>
      <c r="GDL23" s="183"/>
      <c r="GDM23" s="183"/>
      <c r="GDN23" s="183"/>
      <c r="GDO23" s="183"/>
      <c r="GDP23" s="183"/>
      <c r="GDQ23" s="183" t="s">
        <v>1</v>
      </c>
      <c r="GDR23" s="183"/>
      <c r="GDS23" s="183"/>
      <c r="GDT23" s="183"/>
      <c r="GDU23" s="183"/>
      <c r="GDV23" s="183"/>
      <c r="GDW23" s="183"/>
      <c r="GDX23" s="183"/>
      <c r="GDY23" s="183"/>
      <c r="GDZ23" s="183"/>
      <c r="GEA23" s="183"/>
      <c r="GEB23" s="183"/>
      <c r="GEC23" s="183"/>
      <c r="GED23" s="183"/>
      <c r="GEE23" s="183"/>
      <c r="GEF23" s="183" t="s">
        <v>1</v>
      </c>
      <c r="GEG23" s="183"/>
      <c r="GEH23" s="183"/>
      <c r="GEI23" s="183"/>
      <c r="GEJ23" s="183"/>
      <c r="GEK23" s="183"/>
      <c r="GEL23" s="183"/>
      <c r="GEM23" s="183"/>
      <c r="GEN23" s="183"/>
      <c r="GEO23" s="183"/>
      <c r="GEP23" s="183"/>
      <c r="GEQ23" s="183"/>
      <c r="GER23" s="183"/>
      <c r="GES23" s="183"/>
      <c r="GET23" s="183"/>
      <c r="GEU23" s="183" t="s">
        <v>1</v>
      </c>
      <c r="GEV23" s="183"/>
      <c r="GEW23" s="183"/>
      <c r="GEX23" s="183"/>
      <c r="GEY23" s="183"/>
      <c r="GEZ23" s="183"/>
      <c r="GFA23" s="183"/>
      <c r="GFB23" s="183"/>
      <c r="GFC23" s="183"/>
      <c r="GFD23" s="183"/>
      <c r="GFE23" s="183"/>
      <c r="GFF23" s="183"/>
      <c r="GFG23" s="183"/>
      <c r="GFH23" s="183"/>
      <c r="GFI23" s="183"/>
      <c r="GFJ23" s="183" t="s">
        <v>1</v>
      </c>
      <c r="GFK23" s="183"/>
      <c r="GFL23" s="183"/>
      <c r="GFM23" s="183"/>
      <c r="GFN23" s="183"/>
      <c r="GFO23" s="183"/>
      <c r="GFP23" s="183"/>
      <c r="GFQ23" s="183"/>
      <c r="GFR23" s="183"/>
      <c r="GFS23" s="183"/>
      <c r="GFT23" s="183"/>
      <c r="GFU23" s="183"/>
      <c r="GFV23" s="183"/>
      <c r="GFW23" s="183"/>
      <c r="GFX23" s="183"/>
      <c r="GFY23" s="183" t="s">
        <v>1</v>
      </c>
      <c r="GFZ23" s="183"/>
      <c r="GGA23" s="183"/>
      <c r="GGB23" s="183"/>
      <c r="GGC23" s="183"/>
      <c r="GGD23" s="183"/>
      <c r="GGE23" s="183"/>
      <c r="GGF23" s="183"/>
      <c r="GGG23" s="183"/>
      <c r="GGH23" s="183"/>
      <c r="GGI23" s="183"/>
      <c r="GGJ23" s="183"/>
      <c r="GGK23" s="183"/>
      <c r="GGL23" s="183"/>
      <c r="GGM23" s="183"/>
      <c r="GGN23" s="183" t="s">
        <v>1</v>
      </c>
      <c r="GGO23" s="183"/>
      <c r="GGP23" s="183"/>
      <c r="GGQ23" s="183"/>
      <c r="GGR23" s="183"/>
      <c r="GGS23" s="183"/>
      <c r="GGT23" s="183"/>
      <c r="GGU23" s="183"/>
      <c r="GGV23" s="183"/>
      <c r="GGW23" s="183"/>
      <c r="GGX23" s="183"/>
      <c r="GGY23" s="183"/>
      <c r="GGZ23" s="183"/>
      <c r="GHA23" s="183"/>
      <c r="GHB23" s="183"/>
      <c r="GHC23" s="183" t="s">
        <v>1</v>
      </c>
      <c r="GHD23" s="183"/>
      <c r="GHE23" s="183"/>
      <c r="GHF23" s="183"/>
      <c r="GHG23" s="183"/>
      <c r="GHH23" s="183"/>
      <c r="GHI23" s="183"/>
      <c r="GHJ23" s="183"/>
      <c r="GHK23" s="183"/>
      <c r="GHL23" s="183"/>
      <c r="GHM23" s="183"/>
      <c r="GHN23" s="183"/>
      <c r="GHO23" s="183"/>
      <c r="GHP23" s="183"/>
      <c r="GHQ23" s="183"/>
      <c r="GHR23" s="183" t="s">
        <v>1</v>
      </c>
      <c r="GHS23" s="183"/>
      <c r="GHT23" s="183"/>
      <c r="GHU23" s="183"/>
      <c r="GHV23" s="183"/>
      <c r="GHW23" s="183"/>
      <c r="GHX23" s="183"/>
      <c r="GHY23" s="183"/>
      <c r="GHZ23" s="183"/>
      <c r="GIA23" s="183"/>
      <c r="GIB23" s="183"/>
      <c r="GIC23" s="183"/>
      <c r="GID23" s="183"/>
      <c r="GIE23" s="183"/>
      <c r="GIF23" s="183"/>
      <c r="GIG23" s="183" t="s">
        <v>1</v>
      </c>
      <c r="GIH23" s="183"/>
      <c r="GII23" s="183"/>
      <c r="GIJ23" s="183"/>
      <c r="GIK23" s="183"/>
      <c r="GIL23" s="183"/>
      <c r="GIM23" s="183"/>
      <c r="GIN23" s="183"/>
      <c r="GIO23" s="183"/>
      <c r="GIP23" s="183"/>
      <c r="GIQ23" s="183"/>
      <c r="GIR23" s="183"/>
      <c r="GIS23" s="183"/>
      <c r="GIT23" s="183"/>
      <c r="GIU23" s="183"/>
      <c r="GIV23" s="183" t="s">
        <v>1</v>
      </c>
      <c r="GIW23" s="183"/>
      <c r="GIX23" s="183"/>
      <c r="GIY23" s="183"/>
      <c r="GIZ23" s="183"/>
      <c r="GJA23" s="183"/>
      <c r="GJB23" s="183"/>
      <c r="GJC23" s="183"/>
      <c r="GJD23" s="183"/>
      <c r="GJE23" s="183"/>
      <c r="GJF23" s="183"/>
      <c r="GJG23" s="183"/>
      <c r="GJH23" s="183"/>
      <c r="GJI23" s="183"/>
      <c r="GJJ23" s="183"/>
      <c r="GJK23" s="183" t="s">
        <v>1</v>
      </c>
      <c r="GJL23" s="183"/>
      <c r="GJM23" s="183"/>
      <c r="GJN23" s="183"/>
      <c r="GJO23" s="183"/>
      <c r="GJP23" s="183"/>
      <c r="GJQ23" s="183"/>
      <c r="GJR23" s="183"/>
      <c r="GJS23" s="183"/>
      <c r="GJT23" s="183"/>
      <c r="GJU23" s="183"/>
      <c r="GJV23" s="183"/>
      <c r="GJW23" s="183"/>
      <c r="GJX23" s="183"/>
      <c r="GJY23" s="183"/>
      <c r="GJZ23" s="183" t="s">
        <v>1</v>
      </c>
      <c r="GKA23" s="183"/>
      <c r="GKB23" s="183"/>
      <c r="GKC23" s="183"/>
      <c r="GKD23" s="183"/>
      <c r="GKE23" s="183"/>
      <c r="GKF23" s="183"/>
      <c r="GKG23" s="183"/>
      <c r="GKH23" s="183"/>
      <c r="GKI23" s="183"/>
      <c r="GKJ23" s="183"/>
      <c r="GKK23" s="183"/>
      <c r="GKL23" s="183"/>
      <c r="GKM23" s="183"/>
      <c r="GKN23" s="183"/>
      <c r="GKO23" s="183" t="s">
        <v>1</v>
      </c>
      <c r="GKP23" s="183"/>
      <c r="GKQ23" s="183"/>
      <c r="GKR23" s="183"/>
      <c r="GKS23" s="183"/>
      <c r="GKT23" s="183"/>
      <c r="GKU23" s="183"/>
      <c r="GKV23" s="183"/>
      <c r="GKW23" s="183"/>
      <c r="GKX23" s="183"/>
      <c r="GKY23" s="183"/>
      <c r="GKZ23" s="183"/>
      <c r="GLA23" s="183"/>
      <c r="GLB23" s="183"/>
      <c r="GLC23" s="183"/>
      <c r="GLD23" s="183" t="s">
        <v>1</v>
      </c>
      <c r="GLE23" s="183"/>
      <c r="GLF23" s="183"/>
      <c r="GLG23" s="183"/>
      <c r="GLH23" s="183"/>
      <c r="GLI23" s="183"/>
      <c r="GLJ23" s="183"/>
      <c r="GLK23" s="183"/>
      <c r="GLL23" s="183"/>
      <c r="GLM23" s="183"/>
      <c r="GLN23" s="183"/>
      <c r="GLO23" s="183"/>
      <c r="GLP23" s="183"/>
      <c r="GLQ23" s="183"/>
      <c r="GLR23" s="183"/>
      <c r="GLS23" s="183" t="s">
        <v>1</v>
      </c>
      <c r="GLT23" s="183"/>
      <c r="GLU23" s="183"/>
      <c r="GLV23" s="183"/>
      <c r="GLW23" s="183"/>
      <c r="GLX23" s="183"/>
      <c r="GLY23" s="183"/>
      <c r="GLZ23" s="183"/>
      <c r="GMA23" s="183"/>
      <c r="GMB23" s="183"/>
      <c r="GMC23" s="183"/>
      <c r="GMD23" s="183"/>
      <c r="GME23" s="183"/>
      <c r="GMF23" s="183"/>
      <c r="GMG23" s="183"/>
      <c r="GMH23" s="183" t="s">
        <v>1</v>
      </c>
      <c r="GMI23" s="183"/>
      <c r="GMJ23" s="183"/>
      <c r="GMK23" s="183"/>
      <c r="GML23" s="183"/>
      <c r="GMM23" s="183"/>
      <c r="GMN23" s="183"/>
      <c r="GMO23" s="183"/>
      <c r="GMP23" s="183"/>
      <c r="GMQ23" s="183"/>
      <c r="GMR23" s="183"/>
      <c r="GMS23" s="183"/>
      <c r="GMT23" s="183"/>
      <c r="GMU23" s="183"/>
      <c r="GMV23" s="183"/>
      <c r="GMW23" s="183" t="s">
        <v>1</v>
      </c>
      <c r="GMX23" s="183"/>
      <c r="GMY23" s="183"/>
      <c r="GMZ23" s="183"/>
      <c r="GNA23" s="183"/>
      <c r="GNB23" s="183"/>
      <c r="GNC23" s="183"/>
      <c r="GND23" s="183"/>
      <c r="GNE23" s="183"/>
      <c r="GNF23" s="183"/>
      <c r="GNG23" s="183"/>
      <c r="GNH23" s="183"/>
      <c r="GNI23" s="183"/>
      <c r="GNJ23" s="183"/>
      <c r="GNK23" s="183"/>
      <c r="GNL23" s="183" t="s">
        <v>1</v>
      </c>
      <c r="GNM23" s="183"/>
      <c r="GNN23" s="183"/>
      <c r="GNO23" s="183"/>
      <c r="GNP23" s="183"/>
      <c r="GNQ23" s="183"/>
      <c r="GNR23" s="183"/>
      <c r="GNS23" s="183"/>
      <c r="GNT23" s="183"/>
      <c r="GNU23" s="183"/>
      <c r="GNV23" s="183"/>
      <c r="GNW23" s="183"/>
      <c r="GNX23" s="183"/>
      <c r="GNY23" s="183"/>
      <c r="GNZ23" s="183"/>
      <c r="GOA23" s="183" t="s">
        <v>1</v>
      </c>
      <c r="GOB23" s="183"/>
      <c r="GOC23" s="183"/>
      <c r="GOD23" s="183"/>
      <c r="GOE23" s="183"/>
      <c r="GOF23" s="183"/>
      <c r="GOG23" s="183"/>
      <c r="GOH23" s="183"/>
      <c r="GOI23" s="183"/>
      <c r="GOJ23" s="183"/>
      <c r="GOK23" s="183"/>
      <c r="GOL23" s="183"/>
      <c r="GOM23" s="183"/>
      <c r="GON23" s="183"/>
      <c r="GOO23" s="183"/>
      <c r="GOP23" s="183" t="s">
        <v>1</v>
      </c>
      <c r="GOQ23" s="183"/>
      <c r="GOR23" s="183"/>
      <c r="GOS23" s="183"/>
      <c r="GOT23" s="183"/>
      <c r="GOU23" s="183"/>
      <c r="GOV23" s="183"/>
      <c r="GOW23" s="183"/>
      <c r="GOX23" s="183"/>
      <c r="GOY23" s="183"/>
      <c r="GOZ23" s="183"/>
      <c r="GPA23" s="183"/>
      <c r="GPB23" s="183"/>
      <c r="GPC23" s="183"/>
      <c r="GPD23" s="183"/>
      <c r="GPE23" s="183" t="s">
        <v>1</v>
      </c>
      <c r="GPF23" s="183"/>
      <c r="GPG23" s="183"/>
      <c r="GPH23" s="183"/>
      <c r="GPI23" s="183"/>
      <c r="GPJ23" s="183"/>
      <c r="GPK23" s="183"/>
      <c r="GPL23" s="183"/>
      <c r="GPM23" s="183"/>
      <c r="GPN23" s="183"/>
      <c r="GPO23" s="183"/>
      <c r="GPP23" s="183"/>
      <c r="GPQ23" s="183"/>
      <c r="GPR23" s="183"/>
      <c r="GPS23" s="183"/>
      <c r="GPT23" s="183" t="s">
        <v>1</v>
      </c>
      <c r="GPU23" s="183"/>
      <c r="GPV23" s="183"/>
      <c r="GPW23" s="183"/>
      <c r="GPX23" s="183"/>
      <c r="GPY23" s="183"/>
      <c r="GPZ23" s="183"/>
      <c r="GQA23" s="183"/>
      <c r="GQB23" s="183"/>
      <c r="GQC23" s="183"/>
      <c r="GQD23" s="183"/>
      <c r="GQE23" s="183"/>
      <c r="GQF23" s="183"/>
      <c r="GQG23" s="183"/>
      <c r="GQH23" s="183"/>
      <c r="GQI23" s="183" t="s">
        <v>1</v>
      </c>
      <c r="GQJ23" s="183"/>
      <c r="GQK23" s="183"/>
      <c r="GQL23" s="183"/>
      <c r="GQM23" s="183"/>
      <c r="GQN23" s="183"/>
      <c r="GQO23" s="183"/>
      <c r="GQP23" s="183"/>
      <c r="GQQ23" s="183"/>
      <c r="GQR23" s="183"/>
      <c r="GQS23" s="183"/>
      <c r="GQT23" s="183"/>
      <c r="GQU23" s="183"/>
      <c r="GQV23" s="183"/>
      <c r="GQW23" s="183"/>
      <c r="GQX23" s="183" t="s">
        <v>1</v>
      </c>
      <c r="GQY23" s="183"/>
      <c r="GQZ23" s="183"/>
      <c r="GRA23" s="183"/>
      <c r="GRB23" s="183"/>
      <c r="GRC23" s="183"/>
      <c r="GRD23" s="183"/>
      <c r="GRE23" s="183"/>
      <c r="GRF23" s="183"/>
      <c r="GRG23" s="183"/>
      <c r="GRH23" s="183"/>
      <c r="GRI23" s="183"/>
      <c r="GRJ23" s="183"/>
      <c r="GRK23" s="183"/>
      <c r="GRL23" s="183"/>
      <c r="GRM23" s="183" t="s">
        <v>1</v>
      </c>
      <c r="GRN23" s="183"/>
      <c r="GRO23" s="183"/>
      <c r="GRP23" s="183"/>
      <c r="GRQ23" s="183"/>
      <c r="GRR23" s="183"/>
      <c r="GRS23" s="183"/>
      <c r="GRT23" s="183"/>
      <c r="GRU23" s="183"/>
      <c r="GRV23" s="183"/>
      <c r="GRW23" s="183"/>
      <c r="GRX23" s="183"/>
      <c r="GRY23" s="183"/>
      <c r="GRZ23" s="183"/>
      <c r="GSA23" s="183"/>
      <c r="GSB23" s="183" t="s">
        <v>1</v>
      </c>
      <c r="GSC23" s="183"/>
      <c r="GSD23" s="183"/>
      <c r="GSE23" s="183"/>
      <c r="GSF23" s="183"/>
      <c r="GSG23" s="183"/>
      <c r="GSH23" s="183"/>
      <c r="GSI23" s="183"/>
      <c r="GSJ23" s="183"/>
      <c r="GSK23" s="183"/>
      <c r="GSL23" s="183"/>
      <c r="GSM23" s="183"/>
      <c r="GSN23" s="183"/>
      <c r="GSO23" s="183"/>
      <c r="GSP23" s="183"/>
      <c r="GSQ23" s="183" t="s">
        <v>1</v>
      </c>
      <c r="GSR23" s="183"/>
      <c r="GSS23" s="183"/>
      <c r="GST23" s="183"/>
      <c r="GSU23" s="183"/>
      <c r="GSV23" s="183"/>
      <c r="GSW23" s="183"/>
      <c r="GSX23" s="183"/>
      <c r="GSY23" s="183"/>
      <c r="GSZ23" s="183"/>
      <c r="GTA23" s="183"/>
      <c r="GTB23" s="183"/>
      <c r="GTC23" s="183"/>
      <c r="GTD23" s="183"/>
      <c r="GTE23" s="183"/>
      <c r="GTF23" s="183" t="s">
        <v>1</v>
      </c>
      <c r="GTG23" s="183"/>
      <c r="GTH23" s="183"/>
      <c r="GTI23" s="183"/>
      <c r="GTJ23" s="183"/>
      <c r="GTK23" s="183"/>
      <c r="GTL23" s="183"/>
      <c r="GTM23" s="183"/>
      <c r="GTN23" s="183"/>
      <c r="GTO23" s="183"/>
      <c r="GTP23" s="183"/>
      <c r="GTQ23" s="183"/>
      <c r="GTR23" s="183"/>
      <c r="GTS23" s="183"/>
      <c r="GTT23" s="183"/>
      <c r="GTU23" s="183" t="s">
        <v>1</v>
      </c>
      <c r="GTV23" s="183"/>
      <c r="GTW23" s="183"/>
      <c r="GTX23" s="183"/>
      <c r="GTY23" s="183"/>
      <c r="GTZ23" s="183"/>
      <c r="GUA23" s="183"/>
      <c r="GUB23" s="183"/>
      <c r="GUC23" s="183"/>
      <c r="GUD23" s="183"/>
      <c r="GUE23" s="183"/>
      <c r="GUF23" s="183"/>
      <c r="GUG23" s="183"/>
      <c r="GUH23" s="183"/>
      <c r="GUI23" s="183"/>
      <c r="GUJ23" s="183" t="s">
        <v>1</v>
      </c>
      <c r="GUK23" s="183"/>
      <c r="GUL23" s="183"/>
      <c r="GUM23" s="183"/>
      <c r="GUN23" s="183"/>
      <c r="GUO23" s="183"/>
      <c r="GUP23" s="183"/>
      <c r="GUQ23" s="183"/>
      <c r="GUR23" s="183"/>
      <c r="GUS23" s="183"/>
      <c r="GUT23" s="183"/>
      <c r="GUU23" s="183"/>
      <c r="GUV23" s="183"/>
      <c r="GUW23" s="183"/>
      <c r="GUX23" s="183"/>
      <c r="GUY23" s="183" t="s">
        <v>1</v>
      </c>
      <c r="GUZ23" s="183"/>
      <c r="GVA23" s="183"/>
      <c r="GVB23" s="183"/>
      <c r="GVC23" s="183"/>
      <c r="GVD23" s="183"/>
      <c r="GVE23" s="183"/>
      <c r="GVF23" s="183"/>
      <c r="GVG23" s="183"/>
      <c r="GVH23" s="183"/>
      <c r="GVI23" s="183"/>
      <c r="GVJ23" s="183"/>
      <c r="GVK23" s="183"/>
      <c r="GVL23" s="183"/>
      <c r="GVM23" s="183"/>
      <c r="GVN23" s="183" t="s">
        <v>1</v>
      </c>
      <c r="GVO23" s="183"/>
      <c r="GVP23" s="183"/>
      <c r="GVQ23" s="183"/>
      <c r="GVR23" s="183"/>
      <c r="GVS23" s="183"/>
      <c r="GVT23" s="183"/>
      <c r="GVU23" s="183"/>
      <c r="GVV23" s="183"/>
      <c r="GVW23" s="183"/>
      <c r="GVX23" s="183"/>
      <c r="GVY23" s="183"/>
      <c r="GVZ23" s="183"/>
      <c r="GWA23" s="183"/>
      <c r="GWB23" s="183"/>
      <c r="GWC23" s="183" t="s">
        <v>1</v>
      </c>
      <c r="GWD23" s="183"/>
      <c r="GWE23" s="183"/>
      <c r="GWF23" s="183"/>
      <c r="GWG23" s="183"/>
      <c r="GWH23" s="183"/>
      <c r="GWI23" s="183"/>
      <c r="GWJ23" s="183"/>
      <c r="GWK23" s="183"/>
      <c r="GWL23" s="183"/>
      <c r="GWM23" s="183"/>
      <c r="GWN23" s="183"/>
      <c r="GWO23" s="183"/>
      <c r="GWP23" s="183"/>
      <c r="GWQ23" s="183"/>
      <c r="GWR23" s="183" t="s">
        <v>1</v>
      </c>
      <c r="GWS23" s="183"/>
      <c r="GWT23" s="183"/>
      <c r="GWU23" s="183"/>
      <c r="GWV23" s="183"/>
      <c r="GWW23" s="183"/>
      <c r="GWX23" s="183"/>
      <c r="GWY23" s="183"/>
      <c r="GWZ23" s="183"/>
      <c r="GXA23" s="183"/>
      <c r="GXB23" s="183"/>
      <c r="GXC23" s="183"/>
      <c r="GXD23" s="183"/>
      <c r="GXE23" s="183"/>
      <c r="GXF23" s="183"/>
      <c r="GXG23" s="183" t="s">
        <v>1</v>
      </c>
      <c r="GXH23" s="183"/>
      <c r="GXI23" s="183"/>
      <c r="GXJ23" s="183"/>
      <c r="GXK23" s="183"/>
      <c r="GXL23" s="183"/>
      <c r="GXM23" s="183"/>
      <c r="GXN23" s="183"/>
      <c r="GXO23" s="183"/>
      <c r="GXP23" s="183"/>
      <c r="GXQ23" s="183"/>
      <c r="GXR23" s="183"/>
      <c r="GXS23" s="183"/>
      <c r="GXT23" s="183"/>
      <c r="GXU23" s="183"/>
      <c r="GXV23" s="183" t="s">
        <v>1</v>
      </c>
      <c r="GXW23" s="183"/>
      <c r="GXX23" s="183"/>
      <c r="GXY23" s="183"/>
      <c r="GXZ23" s="183"/>
      <c r="GYA23" s="183"/>
      <c r="GYB23" s="183"/>
      <c r="GYC23" s="183"/>
      <c r="GYD23" s="183"/>
      <c r="GYE23" s="183"/>
      <c r="GYF23" s="183"/>
      <c r="GYG23" s="183"/>
      <c r="GYH23" s="183"/>
      <c r="GYI23" s="183"/>
      <c r="GYJ23" s="183"/>
      <c r="GYK23" s="183" t="s">
        <v>1</v>
      </c>
      <c r="GYL23" s="183"/>
      <c r="GYM23" s="183"/>
      <c r="GYN23" s="183"/>
      <c r="GYO23" s="183"/>
      <c r="GYP23" s="183"/>
      <c r="GYQ23" s="183"/>
      <c r="GYR23" s="183"/>
      <c r="GYS23" s="183"/>
      <c r="GYT23" s="183"/>
      <c r="GYU23" s="183"/>
      <c r="GYV23" s="183"/>
      <c r="GYW23" s="183"/>
      <c r="GYX23" s="183"/>
      <c r="GYY23" s="183"/>
      <c r="GYZ23" s="183" t="s">
        <v>1</v>
      </c>
      <c r="GZA23" s="183"/>
      <c r="GZB23" s="183"/>
      <c r="GZC23" s="183"/>
      <c r="GZD23" s="183"/>
      <c r="GZE23" s="183"/>
      <c r="GZF23" s="183"/>
      <c r="GZG23" s="183"/>
      <c r="GZH23" s="183"/>
      <c r="GZI23" s="183"/>
      <c r="GZJ23" s="183"/>
      <c r="GZK23" s="183"/>
      <c r="GZL23" s="183"/>
      <c r="GZM23" s="183"/>
      <c r="GZN23" s="183"/>
      <c r="GZO23" s="183" t="s">
        <v>1</v>
      </c>
      <c r="GZP23" s="183"/>
      <c r="GZQ23" s="183"/>
      <c r="GZR23" s="183"/>
      <c r="GZS23" s="183"/>
      <c r="GZT23" s="183"/>
      <c r="GZU23" s="183"/>
      <c r="GZV23" s="183"/>
      <c r="GZW23" s="183"/>
      <c r="GZX23" s="183"/>
      <c r="GZY23" s="183"/>
      <c r="GZZ23" s="183"/>
      <c r="HAA23" s="183"/>
      <c r="HAB23" s="183"/>
      <c r="HAC23" s="183"/>
      <c r="HAD23" s="183" t="s">
        <v>1</v>
      </c>
      <c r="HAE23" s="183"/>
      <c r="HAF23" s="183"/>
      <c r="HAG23" s="183"/>
      <c r="HAH23" s="183"/>
      <c r="HAI23" s="183"/>
      <c r="HAJ23" s="183"/>
      <c r="HAK23" s="183"/>
      <c r="HAL23" s="183"/>
      <c r="HAM23" s="183"/>
      <c r="HAN23" s="183"/>
      <c r="HAO23" s="183"/>
      <c r="HAP23" s="183"/>
      <c r="HAQ23" s="183"/>
      <c r="HAR23" s="183"/>
      <c r="HAS23" s="183" t="s">
        <v>1</v>
      </c>
      <c r="HAT23" s="183"/>
      <c r="HAU23" s="183"/>
      <c r="HAV23" s="183"/>
      <c r="HAW23" s="183"/>
      <c r="HAX23" s="183"/>
      <c r="HAY23" s="183"/>
      <c r="HAZ23" s="183"/>
      <c r="HBA23" s="183"/>
      <c r="HBB23" s="183"/>
      <c r="HBC23" s="183"/>
      <c r="HBD23" s="183"/>
      <c r="HBE23" s="183"/>
      <c r="HBF23" s="183"/>
      <c r="HBG23" s="183"/>
      <c r="HBH23" s="183" t="s">
        <v>1</v>
      </c>
      <c r="HBI23" s="183"/>
      <c r="HBJ23" s="183"/>
      <c r="HBK23" s="183"/>
      <c r="HBL23" s="183"/>
      <c r="HBM23" s="183"/>
      <c r="HBN23" s="183"/>
      <c r="HBO23" s="183"/>
      <c r="HBP23" s="183"/>
      <c r="HBQ23" s="183"/>
      <c r="HBR23" s="183"/>
      <c r="HBS23" s="183"/>
      <c r="HBT23" s="183"/>
      <c r="HBU23" s="183"/>
      <c r="HBV23" s="183"/>
      <c r="HBW23" s="183" t="s">
        <v>1</v>
      </c>
      <c r="HBX23" s="183"/>
      <c r="HBY23" s="183"/>
      <c r="HBZ23" s="183"/>
      <c r="HCA23" s="183"/>
      <c r="HCB23" s="183"/>
      <c r="HCC23" s="183"/>
      <c r="HCD23" s="183"/>
      <c r="HCE23" s="183"/>
      <c r="HCF23" s="183"/>
      <c r="HCG23" s="183"/>
      <c r="HCH23" s="183"/>
      <c r="HCI23" s="183"/>
      <c r="HCJ23" s="183"/>
      <c r="HCK23" s="183"/>
      <c r="HCL23" s="183" t="s">
        <v>1</v>
      </c>
      <c r="HCM23" s="183"/>
      <c r="HCN23" s="183"/>
      <c r="HCO23" s="183"/>
      <c r="HCP23" s="183"/>
      <c r="HCQ23" s="183"/>
      <c r="HCR23" s="183"/>
      <c r="HCS23" s="183"/>
      <c r="HCT23" s="183"/>
      <c r="HCU23" s="183"/>
      <c r="HCV23" s="183"/>
      <c r="HCW23" s="183"/>
      <c r="HCX23" s="183"/>
      <c r="HCY23" s="183"/>
      <c r="HCZ23" s="183"/>
      <c r="HDA23" s="183" t="s">
        <v>1</v>
      </c>
      <c r="HDB23" s="183"/>
      <c r="HDC23" s="183"/>
      <c r="HDD23" s="183"/>
      <c r="HDE23" s="183"/>
      <c r="HDF23" s="183"/>
      <c r="HDG23" s="183"/>
      <c r="HDH23" s="183"/>
      <c r="HDI23" s="183"/>
      <c r="HDJ23" s="183"/>
      <c r="HDK23" s="183"/>
      <c r="HDL23" s="183"/>
      <c r="HDM23" s="183"/>
      <c r="HDN23" s="183"/>
      <c r="HDO23" s="183"/>
      <c r="HDP23" s="183" t="s">
        <v>1</v>
      </c>
      <c r="HDQ23" s="183"/>
      <c r="HDR23" s="183"/>
      <c r="HDS23" s="183"/>
      <c r="HDT23" s="183"/>
      <c r="HDU23" s="183"/>
      <c r="HDV23" s="183"/>
      <c r="HDW23" s="183"/>
      <c r="HDX23" s="183"/>
      <c r="HDY23" s="183"/>
      <c r="HDZ23" s="183"/>
      <c r="HEA23" s="183"/>
      <c r="HEB23" s="183"/>
      <c r="HEC23" s="183"/>
      <c r="HED23" s="183"/>
      <c r="HEE23" s="183" t="s">
        <v>1</v>
      </c>
      <c r="HEF23" s="183"/>
      <c r="HEG23" s="183"/>
      <c r="HEH23" s="183"/>
      <c r="HEI23" s="183"/>
      <c r="HEJ23" s="183"/>
      <c r="HEK23" s="183"/>
      <c r="HEL23" s="183"/>
      <c r="HEM23" s="183"/>
      <c r="HEN23" s="183"/>
      <c r="HEO23" s="183"/>
      <c r="HEP23" s="183"/>
      <c r="HEQ23" s="183"/>
      <c r="HER23" s="183"/>
      <c r="HES23" s="183"/>
      <c r="HET23" s="183" t="s">
        <v>1</v>
      </c>
      <c r="HEU23" s="183"/>
      <c r="HEV23" s="183"/>
      <c r="HEW23" s="183"/>
      <c r="HEX23" s="183"/>
      <c r="HEY23" s="183"/>
      <c r="HEZ23" s="183"/>
      <c r="HFA23" s="183"/>
      <c r="HFB23" s="183"/>
      <c r="HFC23" s="183"/>
      <c r="HFD23" s="183"/>
      <c r="HFE23" s="183"/>
      <c r="HFF23" s="183"/>
      <c r="HFG23" s="183"/>
      <c r="HFH23" s="183"/>
      <c r="HFI23" s="183" t="s">
        <v>1</v>
      </c>
      <c r="HFJ23" s="183"/>
      <c r="HFK23" s="183"/>
      <c r="HFL23" s="183"/>
      <c r="HFM23" s="183"/>
      <c r="HFN23" s="183"/>
      <c r="HFO23" s="183"/>
      <c r="HFP23" s="183"/>
      <c r="HFQ23" s="183"/>
      <c r="HFR23" s="183"/>
      <c r="HFS23" s="183"/>
      <c r="HFT23" s="183"/>
      <c r="HFU23" s="183"/>
      <c r="HFV23" s="183"/>
      <c r="HFW23" s="183"/>
      <c r="HFX23" s="183" t="s">
        <v>1</v>
      </c>
      <c r="HFY23" s="183"/>
      <c r="HFZ23" s="183"/>
      <c r="HGA23" s="183"/>
      <c r="HGB23" s="183"/>
      <c r="HGC23" s="183"/>
      <c r="HGD23" s="183"/>
      <c r="HGE23" s="183"/>
      <c r="HGF23" s="183"/>
      <c r="HGG23" s="183"/>
      <c r="HGH23" s="183"/>
      <c r="HGI23" s="183"/>
      <c r="HGJ23" s="183"/>
      <c r="HGK23" s="183"/>
      <c r="HGL23" s="183"/>
      <c r="HGM23" s="183" t="s">
        <v>1</v>
      </c>
      <c r="HGN23" s="183"/>
      <c r="HGO23" s="183"/>
      <c r="HGP23" s="183"/>
      <c r="HGQ23" s="183"/>
      <c r="HGR23" s="183"/>
      <c r="HGS23" s="183"/>
      <c r="HGT23" s="183"/>
      <c r="HGU23" s="183"/>
      <c r="HGV23" s="183"/>
      <c r="HGW23" s="183"/>
      <c r="HGX23" s="183"/>
      <c r="HGY23" s="183"/>
      <c r="HGZ23" s="183"/>
      <c r="HHA23" s="183"/>
      <c r="HHB23" s="183" t="s">
        <v>1</v>
      </c>
      <c r="HHC23" s="183"/>
      <c r="HHD23" s="183"/>
      <c r="HHE23" s="183"/>
      <c r="HHF23" s="183"/>
      <c r="HHG23" s="183"/>
      <c r="HHH23" s="183"/>
      <c r="HHI23" s="183"/>
      <c r="HHJ23" s="183"/>
      <c r="HHK23" s="183"/>
      <c r="HHL23" s="183"/>
      <c r="HHM23" s="183"/>
      <c r="HHN23" s="183"/>
      <c r="HHO23" s="183"/>
      <c r="HHP23" s="183"/>
      <c r="HHQ23" s="183" t="s">
        <v>1</v>
      </c>
      <c r="HHR23" s="183"/>
      <c r="HHS23" s="183"/>
      <c r="HHT23" s="183"/>
      <c r="HHU23" s="183"/>
      <c r="HHV23" s="183"/>
      <c r="HHW23" s="183"/>
      <c r="HHX23" s="183"/>
      <c r="HHY23" s="183"/>
      <c r="HHZ23" s="183"/>
      <c r="HIA23" s="183"/>
      <c r="HIB23" s="183"/>
      <c r="HIC23" s="183"/>
      <c r="HID23" s="183"/>
      <c r="HIE23" s="183"/>
      <c r="HIF23" s="183" t="s">
        <v>1</v>
      </c>
      <c r="HIG23" s="183"/>
      <c r="HIH23" s="183"/>
      <c r="HII23" s="183"/>
      <c r="HIJ23" s="183"/>
      <c r="HIK23" s="183"/>
      <c r="HIL23" s="183"/>
      <c r="HIM23" s="183"/>
      <c r="HIN23" s="183"/>
      <c r="HIO23" s="183"/>
      <c r="HIP23" s="183"/>
      <c r="HIQ23" s="183"/>
      <c r="HIR23" s="183"/>
      <c r="HIS23" s="183"/>
      <c r="HIT23" s="183"/>
      <c r="HIU23" s="183" t="s">
        <v>1</v>
      </c>
      <c r="HIV23" s="183"/>
      <c r="HIW23" s="183"/>
      <c r="HIX23" s="183"/>
      <c r="HIY23" s="183"/>
      <c r="HIZ23" s="183"/>
      <c r="HJA23" s="183"/>
      <c r="HJB23" s="183"/>
      <c r="HJC23" s="183"/>
      <c r="HJD23" s="183"/>
      <c r="HJE23" s="183"/>
      <c r="HJF23" s="183"/>
      <c r="HJG23" s="183"/>
      <c r="HJH23" s="183"/>
      <c r="HJI23" s="183"/>
      <c r="HJJ23" s="183" t="s">
        <v>1</v>
      </c>
      <c r="HJK23" s="183"/>
      <c r="HJL23" s="183"/>
      <c r="HJM23" s="183"/>
      <c r="HJN23" s="183"/>
      <c r="HJO23" s="183"/>
      <c r="HJP23" s="183"/>
      <c r="HJQ23" s="183"/>
      <c r="HJR23" s="183"/>
      <c r="HJS23" s="183"/>
      <c r="HJT23" s="183"/>
      <c r="HJU23" s="183"/>
      <c r="HJV23" s="183"/>
      <c r="HJW23" s="183"/>
      <c r="HJX23" s="183"/>
      <c r="HJY23" s="183" t="s">
        <v>1</v>
      </c>
      <c r="HJZ23" s="183"/>
      <c r="HKA23" s="183"/>
      <c r="HKB23" s="183"/>
      <c r="HKC23" s="183"/>
      <c r="HKD23" s="183"/>
      <c r="HKE23" s="183"/>
      <c r="HKF23" s="183"/>
      <c r="HKG23" s="183"/>
      <c r="HKH23" s="183"/>
      <c r="HKI23" s="183"/>
      <c r="HKJ23" s="183"/>
      <c r="HKK23" s="183"/>
      <c r="HKL23" s="183"/>
      <c r="HKM23" s="183"/>
      <c r="HKN23" s="183" t="s">
        <v>1</v>
      </c>
      <c r="HKO23" s="183"/>
      <c r="HKP23" s="183"/>
      <c r="HKQ23" s="183"/>
      <c r="HKR23" s="183"/>
      <c r="HKS23" s="183"/>
      <c r="HKT23" s="183"/>
      <c r="HKU23" s="183"/>
      <c r="HKV23" s="183"/>
      <c r="HKW23" s="183"/>
      <c r="HKX23" s="183"/>
      <c r="HKY23" s="183"/>
      <c r="HKZ23" s="183"/>
      <c r="HLA23" s="183"/>
      <c r="HLB23" s="183"/>
      <c r="HLC23" s="183" t="s">
        <v>1</v>
      </c>
      <c r="HLD23" s="183"/>
      <c r="HLE23" s="183"/>
      <c r="HLF23" s="183"/>
      <c r="HLG23" s="183"/>
      <c r="HLH23" s="183"/>
      <c r="HLI23" s="183"/>
      <c r="HLJ23" s="183"/>
      <c r="HLK23" s="183"/>
      <c r="HLL23" s="183"/>
      <c r="HLM23" s="183"/>
      <c r="HLN23" s="183"/>
      <c r="HLO23" s="183"/>
      <c r="HLP23" s="183"/>
      <c r="HLQ23" s="183"/>
      <c r="HLR23" s="183" t="s">
        <v>1</v>
      </c>
      <c r="HLS23" s="183"/>
      <c r="HLT23" s="183"/>
      <c r="HLU23" s="183"/>
      <c r="HLV23" s="183"/>
      <c r="HLW23" s="183"/>
      <c r="HLX23" s="183"/>
      <c r="HLY23" s="183"/>
      <c r="HLZ23" s="183"/>
      <c r="HMA23" s="183"/>
      <c r="HMB23" s="183"/>
      <c r="HMC23" s="183"/>
      <c r="HMD23" s="183"/>
      <c r="HME23" s="183"/>
      <c r="HMF23" s="183"/>
      <c r="HMG23" s="183" t="s">
        <v>1</v>
      </c>
      <c r="HMH23" s="183"/>
      <c r="HMI23" s="183"/>
      <c r="HMJ23" s="183"/>
      <c r="HMK23" s="183"/>
      <c r="HML23" s="183"/>
      <c r="HMM23" s="183"/>
      <c r="HMN23" s="183"/>
      <c r="HMO23" s="183"/>
      <c r="HMP23" s="183"/>
      <c r="HMQ23" s="183"/>
      <c r="HMR23" s="183"/>
      <c r="HMS23" s="183"/>
      <c r="HMT23" s="183"/>
      <c r="HMU23" s="183"/>
      <c r="HMV23" s="183" t="s">
        <v>1</v>
      </c>
      <c r="HMW23" s="183"/>
      <c r="HMX23" s="183"/>
      <c r="HMY23" s="183"/>
      <c r="HMZ23" s="183"/>
      <c r="HNA23" s="183"/>
      <c r="HNB23" s="183"/>
      <c r="HNC23" s="183"/>
      <c r="HND23" s="183"/>
      <c r="HNE23" s="183"/>
      <c r="HNF23" s="183"/>
      <c r="HNG23" s="183"/>
      <c r="HNH23" s="183"/>
      <c r="HNI23" s="183"/>
      <c r="HNJ23" s="183"/>
      <c r="HNK23" s="183" t="s">
        <v>1</v>
      </c>
      <c r="HNL23" s="183"/>
      <c r="HNM23" s="183"/>
      <c r="HNN23" s="183"/>
      <c r="HNO23" s="183"/>
      <c r="HNP23" s="183"/>
      <c r="HNQ23" s="183"/>
      <c r="HNR23" s="183"/>
      <c r="HNS23" s="183"/>
      <c r="HNT23" s="183"/>
      <c r="HNU23" s="183"/>
      <c r="HNV23" s="183"/>
      <c r="HNW23" s="183"/>
      <c r="HNX23" s="183"/>
      <c r="HNY23" s="183"/>
      <c r="HNZ23" s="183" t="s">
        <v>1</v>
      </c>
      <c r="HOA23" s="183"/>
      <c r="HOB23" s="183"/>
      <c r="HOC23" s="183"/>
      <c r="HOD23" s="183"/>
      <c r="HOE23" s="183"/>
      <c r="HOF23" s="183"/>
      <c r="HOG23" s="183"/>
      <c r="HOH23" s="183"/>
      <c r="HOI23" s="183"/>
      <c r="HOJ23" s="183"/>
      <c r="HOK23" s="183"/>
      <c r="HOL23" s="183"/>
      <c r="HOM23" s="183"/>
      <c r="HON23" s="183"/>
      <c r="HOO23" s="183" t="s">
        <v>1</v>
      </c>
      <c r="HOP23" s="183"/>
      <c r="HOQ23" s="183"/>
      <c r="HOR23" s="183"/>
      <c r="HOS23" s="183"/>
      <c r="HOT23" s="183"/>
      <c r="HOU23" s="183"/>
      <c r="HOV23" s="183"/>
      <c r="HOW23" s="183"/>
      <c r="HOX23" s="183"/>
      <c r="HOY23" s="183"/>
      <c r="HOZ23" s="183"/>
      <c r="HPA23" s="183"/>
      <c r="HPB23" s="183"/>
      <c r="HPC23" s="183"/>
      <c r="HPD23" s="183" t="s">
        <v>1</v>
      </c>
      <c r="HPE23" s="183"/>
      <c r="HPF23" s="183"/>
      <c r="HPG23" s="183"/>
      <c r="HPH23" s="183"/>
      <c r="HPI23" s="183"/>
      <c r="HPJ23" s="183"/>
      <c r="HPK23" s="183"/>
      <c r="HPL23" s="183"/>
      <c r="HPM23" s="183"/>
      <c r="HPN23" s="183"/>
      <c r="HPO23" s="183"/>
      <c r="HPP23" s="183"/>
      <c r="HPQ23" s="183"/>
      <c r="HPR23" s="183"/>
      <c r="HPS23" s="183" t="s">
        <v>1</v>
      </c>
      <c r="HPT23" s="183"/>
      <c r="HPU23" s="183"/>
      <c r="HPV23" s="183"/>
      <c r="HPW23" s="183"/>
      <c r="HPX23" s="183"/>
      <c r="HPY23" s="183"/>
      <c r="HPZ23" s="183"/>
      <c r="HQA23" s="183"/>
      <c r="HQB23" s="183"/>
      <c r="HQC23" s="183"/>
      <c r="HQD23" s="183"/>
      <c r="HQE23" s="183"/>
      <c r="HQF23" s="183"/>
      <c r="HQG23" s="183"/>
      <c r="HQH23" s="183" t="s">
        <v>1</v>
      </c>
      <c r="HQI23" s="183"/>
      <c r="HQJ23" s="183"/>
      <c r="HQK23" s="183"/>
      <c r="HQL23" s="183"/>
      <c r="HQM23" s="183"/>
      <c r="HQN23" s="183"/>
      <c r="HQO23" s="183"/>
      <c r="HQP23" s="183"/>
      <c r="HQQ23" s="183"/>
      <c r="HQR23" s="183"/>
      <c r="HQS23" s="183"/>
      <c r="HQT23" s="183"/>
      <c r="HQU23" s="183"/>
      <c r="HQV23" s="183"/>
      <c r="HQW23" s="183" t="s">
        <v>1</v>
      </c>
      <c r="HQX23" s="183"/>
      <c r="HQY23" s="183"/>
      <c r="HQZ23" s="183"/>
      <c r="HRA23" s="183"/>
      <c r="HRB23" s="183"/>
      <c r="HRC23" s="183"/>
      <c r="HRD23" s="183"/>
      <c r="HRE23" s="183"/>
      <c r="HRF23" s="183"/>
      <c r="HRG23" s="183"/>
      <c r="HRH23" s="183"/>
      <c r="HRI23" s="183"/>
      <c r="HRJ23" s="183"/>
      <c r="HRK23" s="183"/>
      <c r="HRL23" s="183" t="s">
        <v>1</v>
      </c>
      <c r="HRM23" s="183"/>
      <c r="HRN23" s="183"/>
      <c r="HRO23" s="183"/>
      <c r="HRP23" s="183"/>
      <c r="HRQ23" s="183"/>
      <c r="HRR23" s="183"/>
      <c r="HRS23" s="183"/>
      <c r="HRT23" s="183"/>
      <c r="HRU23" s="183"/>
      <c r="HRV23" s="183"/>
      <c r="HRW23" s="183"/>
      <c r="HRX23" s="183"/>
      <c r="HRY23" s="183"/>
      <c r="HRZ23" s="183"/>
      <c r="HSA23" s="183" t="s">
        <v>1</v>
      </c>
      <c r="HSB23" s="183"/>
      <c r="HSC23" s="183"/>
      <c r="HSD23" s="183"/>
      <c r="HSE23" s="183"/>
      <c r="HSF23" s="183"/>
      <c r="HSG23" s="183"/>
      <c r="HSH23" s="183"/>
      <c r="HSI23" s="183"/>
      <c r="HSJ23" s="183"/>
      <c r="HSK23" s="183"/>
      <c r="HSL23" s="183"/>
      <c r="HSM23" s="183"/>
      <c r="HSN23" s="183"/>
      <c r="HSO23" s="183"/>
      <c r="HSP23" s="183" t="s">
        <v>1</v>
      </c>
      <c r="HSQ23" s="183"/>
      <c r="HSR23" s="183"/>
      <c r="HSS23" s="183"/>
      <c r="HST23" s="183"/>
      <c r="HSU23" s="183"/>
      <c r="HSV23" s="183"/>
      <c r="HSW23" s="183"/>
      <c r="HSX23" s="183"/>
      <c r="HSY23" s="183"/>
      <c r="HSZ23" s="183"/>
      <c r="HTA23" s="183"/>
      <c r="HTB23" s="183"/>
      <c r="HTC23" s="183"/>
      <c r="HTD23" s="183"/>
      <c r="HTE23" s="183" t="s">
        <v>1</v>
      </c>
      <c r="HTF23" s="183"/>
      <c r="HTG23" s="183"/>
      <c r="HTH23" s="183"/>
      <c r="HTI23" s="183"/>
      <c r="HTJ23" s="183"/>
      <c r="HTK23" s="183"/>
      <c r="HTL23" s="183"/>
      <c r="HTM23" s="183"/>
      <c r="HTN23" s="183"/>
      <c r="HTO23" s="183"/>
      <c r="HTP23" s="183"/>
      <c r="HTQ23" s="183"/>
      <c r="HTR23" s="183"/>
      <c r="HTS23" s="183"/>
      <c r="HTT23" s="183" t="s">
        <v>1</v>
      </c>
      <c r="HTU23" s="183"/>
      <c r="HTV23" s="183"/>
      <c r="HTW23" s="183"/>
      <c r="HTX23" s="183"/>
      <c r="HTY23" s="183"/>
      <c r="HTZ23" s="183"/>
      <c r="HUA23" s="183"/>
      <c r="HUB23" s="183"/>
      <c r="HUC23" s="183"/>
      <c r="HUD23" s="183"/>
      <c r="HUE23" s="183"/>
      <c r="HUF23" s="183"/>
      <c r="HUG23" s="183"/>
      <c r="HUH23" s="183"/>
      <c r="HUI23" s="183" t="s">
        <v>1</v>
      </c>
      <c r="HUJ23" s="183"/>
      <c r="HUK23" s="183"/>
      <c r="HUL23" s="183"/>
      <c r="HUM23" s="183"/>
      <c r="HUN23" s="183"/>
      <c r="HUO23" s="183"/>
      <c r="HUP23" s="183"/>
      <c r="HUQ23" s="183"/>
      <c r="HUR23" s="183"/>
      <c r="HUS23" s="183"/>
      <c r="HUT23" s="183"/>
      <c r="HUU23" s="183"/>
      <c r="HUV23" s="183"/>
      <c r="HUW23" s="183"/>
      <c r="HUX23" s="183" t="s">
        <v>1</v>
      </c>
      <c r="HUY23" s="183"/>
      <c r="HUZ23" s="183"/>
      <c r="HVA23" s="183"/>
      <c r="HVB23" s="183"/>
      <c r="HVC23" s="183"/>
      <c r="HVD23" s="183"/>
      <c r="HVE23" s="183"/>
      <c r="HVF23" s="183"/>
      <c r="HVG23" s="183"/>
      <c r="HVH23" s="183"/>
      <c r="HVI23" s="183"/>
      <c r="HVJ23" s="183"/>
      <c r="HVK23" s="183"/>
      <c r="HVL23" s="183"/>
      <c r="HVM23" s="183" t="s">
        <v>1</v>
      </c>
      <c r="HVN23" s="183"/>
      <c r="HVO23" s="183"/>
      <c r="HVP23" s="183"/>
      <c r="HVQ23" s="183"/>
      <c r="HVR23" s="183"/>
      <c r="HVS23" s="183"/>
      <c r="HVT23" s="183"/>
      <c r="HVU23" s="183"/>
      <c r="HVV23" s="183"/>
      <c r="HVW23" s="183"/>
      <c r="HVX23" s="183"/>
      <c r="HVY23" s="183"/>
      <c r="HVZ23" s="183"/>
      <c r="HWA23" s="183"/>
      <c r="HWB23" s="183" t="s">
        <v>1</v>
      </c>
      <c r="HWC23" s="183"/>
      <c r="HWD23" s="183"/>
      <c r="HWE23" s="183"/>
      <c r="HWF23" s="183"/>
      <c r="HWG23" s="183"/>
      <c r="HWH23" s="183"/>
      <c r="HWI23" s="183"/>
      <c r="HWJ23" s="183"/>
      <c r="HWK23" s="183"/>
      <c r="HWL23" s="183"/>
      <c r="HWM23" s="183"/>
      <c r="HWN23" s="183"/>
      <c r="HWO23" s="183"/>
      <c r="HWP23" s="183"/>
      <c r="HWQ23" s="183" t="s">
        <v>1</v>
      </c>
      <c r="HWR23" s="183"/>
      <c r="HWS23" s="183"/>
      <c r="HWT23" s="183"/>
      <c r="HWU23" s="183"/>
      <c r="HWV23" s="183"/>
      <c r="HWW23" s="183"/>
      <c r="HWX23" s="183"/>
      <c r="HWY23" s="183"/>
      <c r="HWZ23" s="183"/>
      <c r="HXA23" s="183"/>
      <c r="HXB23" s="183"/>
      <c r="HXC23" s="183"/>
      <c r="HXD23" s="183"/>
      <c r="HXE23" s="183"/>
      <c r="HXF23" s="183" t="s">
        <v>1</v>
      </c>
      <c r="HXG23" s="183"/>
      <c r="HXH23" s="183"/>
      <c r="HXI23" s="183"/>
      <c r="HXJ23" s="183"/>
      <c r="HXK23" s="183"/>
      <c r="HXL23" s="183"/>
      <c r="HXM23" s="183"/>
      <c r="HXN23" s="183"/>
      <c r="HXO23" s="183"/>
      <c r="HXP23" s="183"/>
      <c r="HXQ23" s="183"/>
      <c r="HXR23" s="183"/>
      <c r="HXS23" s="183"/>
      <c r="HXT23" s="183"/>
      <c r="HXU23" s="183" t="s">
        <v>1</v>
      </c>
      <c r="HXV23" s="183"/>
      <c r="HXW23" s="183"/>
      <c r="HXX23" s="183"/>
      <c r="HXY23" s="183"/>
      <c r="HXZ23" s="183"/>
      <c r="HYA23" s="183"/>
      <c r="HYB23" s="183"/>
      <c r="HYC23" s="183"/>
      <c r="HYD23" s="183"/>
      <c r="HYE23" s="183"/>
      <c r="HYF23" s="183"/>
      <c r="HYG23" s="183"/>
      <c r="HYH23" s="183"/>
      <c r="HYI23" s="183"/>
      <c r="HYJ23" s="183" t="s">
        <v>1</v>
      </c>
      <c r="HYK23" s="183"/>
      <c r="HYL23" s="183"/>
      <c r="HYM23" s="183"/>
      <c r="HYN23" s="183"/>
      <c r="HYO23" s="183"/>
      <c r="HYP23" s="183"/>
      <c r="HYQ23" s="183"/>
      <c r="HYR23" s="183"/>
      <c r="HYS23" s="183"/>
      <c r="HYT23" s="183"/>
      <c r="HYU23" s="183"/>
      <c r="HYV23" s="183"/>
      <c r="HYW23" s="183"/>
      <c r="HYX23" s="183"/>
      <c r="HYY23" s="183" t="s">
        <v>1</v>
      </c>
      <c r="HYZ23" s="183"/>
      <c r="HZA23" s="183"/>
      <c r="HZB23" s="183"/>
      <c r="HZC23" s="183"/>
      <c r="HZD23" s="183"/>
      <c r="HZE23" s="183"/>
      <c r="HZF23" s="183"/>
      <c r="HZG23" s="183"/>
      <c r="HZH23" s="183"/>
      <c r="HZI23" s="183"/>
      <c r="HZJ23" s="183"/>
      <c r="HZK23" s="183"/>
      <c r="HZL23" s="183"/>
      <c r="HZM23" s="183"/>
      <c r="HZN23" s="183" t="s">
        <v>1</v>
      </c>
      <c r="HZO23" s="183"/>
      <c r="HZP23" s="183"/>
      <c r="HZQ23" s="183"/>
      <c r="HZR23" s="183"/>
      <c r="HZS23" s="183"/>
      <c r="HZT23" s="183"/>
      <c r="HZU23" s="183"/>
      <c r="HZV23" s="183"/>
      <c r="HZW23" s="183"/>
      <c r="HZX23" s="183"/>
      <c r="HZY23" s="183"/>
      <c r="HZZ23" s="183"/>
      <c r="IAA23" s="183"/>
      <c r="IAB23" s="183"/>
      <c r="IAC23" s="183" t="s">
        <v>1</v>
      </c>
      <c r="IAD23" s="183"/>
      <c r="IAE23" s="183"/>
      <c r="IAF23" s="183"/>
      <c r="IAG23" s="183"/>
      <c r="IAH23" s="183"/>
      <c r="IAI23" s="183"/>
      <c r="IAJ23" s="183"/>
      <c r="IAK23" s="183"/>
      <c r="IAL23" s="183"/>
      <c r="IAM23" s="183"/>
      <c r="IAN23" s="183"/>
      <c r="IAO23" s="183"/>
      <c r="IAP23" s="183"/>
      <c r="IAQ23" s="183"/>
      <c r="IAR23" s="183" t="s">
        <v>1</v>
      </c>
      <c r="IAS23" s="183"/>
      <c r="IAT23" s="183"/>
      <c r="IAU23" s="183"/>
      <c r="IAV23" s="183"/>
      <c r="IAW23" s="183"/>
      <c r="IAX23" s="183"/>
      <c r="IAY23" s="183"/>
      <c r="IAZ23" s="183"/>
      <c r="IBA23" s="183"/>
      <c r="IBB23" s="183"/>
      <c r="IBC23" s="183"/>
      <c r="IBD23" s="183"/>
      <c r="IBE23" s="183"/>
      <c r="IBF23" s="183"/>
      <c r="IBG23" s="183" t="s">
        <v>1</v>
      </c>
      <c r="IBH23" s="183"/>
      <c r="IBI23" s="183"/>
      <c r="IBJ23" s="183"/>
      <c r="IBK23" s="183"/>
      <c r="IBL23" s="183"/>
      <c r="IBM23" s="183"/>
      <c r="IBN23" s="183"/>
      <c r="IBO23" s="183"/>
      <c r="IBP23" s="183"/>
      <c r="IBQ23" s="183"/>
      <c r="IBR23" s="183"/>
      <c r="IBS23" s="183"/>
      <c r="IBT23" s="183"/>
      <c r="IBU23" s="183"/>
      <c r="IBV23" s="183" t="s">
        <v>1</v>
      </c>
      <c r="IBW23" s="183"/>
      <c r="IBX23" s="183"/>
      <c r="IBY23" s="183"/>
      <c r="IBZ23" s="183"/>
      <c r="ICA23" s="183"/>
      <c r="ICB23" s="183"/>
      <c r="ICC23" s="183"/>
      <c r="ICD23" s="183"/>
      <c r="ICE23" s="183"/>
      <c r="ICF23" s="183"/>
      <c r="ICG23" s="183"/>
      <c r="ICH23" s="183"/>
      <c r="ICI23" s="183"/>
      <c r="ICJ23" s="183"/>
      <c r="ICK23" s="183" t="s">
        <v>1</v>
      </c>
      <c r="ICL23" s="183"/>
      <c r="ICM23" s="183"/>
      <c r="ICN23" s="183"/>
      <c r="ICO23" s="183"/>
      <c r="ICP23" s="183"/>
      <c r="ICQ23" s="183"/>
      <c r="ICR23" s="183"/>
      <c r="ICS23" s="183"/>
      <c r="ICT23" s="183"/>
      <c r="ICU23" s="183"/>
      <c r="ICV23" s="183"/>
      <c r="ICW23" s="183"/>
      <c r="ICX23" s="183"/>
      <c r="ICY23" s="183"/>
      <c r="ICZ23" s="183" t="s">
        <v>1</v>
      </c>
      <c r="IDA23" s="183"/>
      <c r="IDB23" s="183"/>
      <c r="IDC23" s="183"/>
      <c r="IDD23" s="183"/>
      <c r="IDE23" s="183"/>
      <c r="IDF23" s="183"/>
      <c r="IDG23" s="183"/>
      <c r="IDH23" s="183"/>
      <c r="IDI23" s="183"/>
      <c r="IDJ23" s="183"/>
      <c r="IDK23" s="183"/>
      <c r="IDL23" s="183"/>
      <c r="IDM23" s="183"/>
      <c r="IDN23" s="183"/>
      <c r="IDO23" s="183" t="s">
        <v>1</v>
      </c>
      <c r="IDP23" s="183"/>
      <c r="IDQ23" s="183"/>
      <c r="IDR23" s="183"/>
      <c r="IDS23" s="183"/>
      <c r="IDT23" s="183"/>
      <c r="IDU23" s="183"/>
      <c r="IDV23" s="183"/>
      <c r="IDW23" s="183"/>
      <c r="IDX23" s="183"/>
      <c r="IDY23" s="183"/>
      <c r="IDZ23" s="183"/>
      <c r="IEA23" s="183"/>
      <c r="IEB23" s="183"/>
      <c r="IEC23" s="183"/>
      <c r="IED23" s="183" t="s">
        <v>1</v>
      </c>
      <c r="IEE23" s="183"/>
      <c r="IEF23" s="183"/>
      <c r="IEG23" s="183"/>
      <c r="IEH23" s="183"/>
      <c r="IEI23" s="183"/>
      <c r="IEJ23" s="183"/>
      <c r="IEK23" s="183"/>
      <c r="IEL23" s="183"/>
      <c r="IEM23" s="183"/>
      <c r="IEN23" s="183"/>
      <c r="IEO23" s="183"/>
      <c r="IEP23" s="183"/>
      <c r="IEQ23" s="183"/>
      <c r="IER23" s="183"/>
      <c r="IES23" s="183" t="s">
        <v>1</v>
      </c>
      <c r="IET23" s="183"/>
      <c r="IEU23" s="183"/>
      <c r="IEV23" s="183"/>
      <c r="IEW23" s="183"/>
      <c r="IEX23" s="183"/>
      <c r="IEY23" s="183"/>
      <c r="IEZ23" s="183"/>
      <c r="IFA23" s="183"/>
      <c r="IFB23" s="183"/>
      <c r="IFC23" s="183"/>
      <c r="IFD23" s="183"/>
      <c r="IFE23" s="183"/>
      <c r="IFF23" s="183"/>
      <c r="IFG23" s="183"/>
      <c r="IFH23" s="183" t="s">
        <v>1</v>
      </c>
      <c r="IFI23" s="183"/>
      <c r="IFJ23" s="183"/>
      <c r="IFK23" s="183"/>
      <c r="IFL23" s="183"/>
      <c r="IFM23" s="183"/>
      <c r="IFN23" s="183"/>
      <c r="IFO23" s="183"/>
      <c r="IFP23" s="183"/>
      <c r="IFQ23" s="183"/>
      <c r="IFR23" s="183"/>
      <c r="IFS23" s="183"/>
      <c r="IFT23" s="183"/>
      <c r="IFU23" s="183"/>
      <c r="IFV23" s="183"/>
      <c r="IFW23" s="183" t="s">
        <v>1</v>
      </c>
      <c r="IFX23" s="183"/>
      <c r="IFY23" s="183"/>
      <c r="IFZ23" s="183"/>
      <c r="IGA23" s="183"/>
      <c r="IGB23" s="183"/>
      <c r="IGC23" s="183"/>
      <c r="IGD23" s="183"/>
      <c r="IGE23" s="183"/>
      <c r="IGF23" s="183"/>
      <c r="IGG23" s="183"/>
      <c r="IGH23" s="183"/>
      <c r="IGI23" s="183"/>
      <c r="IGJ23" s="183"/>
      <c r="IGK23" s="183"/>
      <c r="IGL23" s="183" t="s">
        <v>1</v>
      </c>
      <c r="IGM23" s="183"/>
      <c r="IGN23" s="183"/>
      <c r="IGO23" s="183"/>
      <c r="IGP23" s="183"/>
      <c r="IGQ23" s="183"/>
      <c r="IGR23" s="183"/>
      <c r="IGS23" s="183"/>
      <c r="IGT23" s="183"/>
      <c r="IGU23" s="183"/>
      <c r="IGV23" s="183"/>
      <c r="IGW23" s="183"/>
      <c r="IGX23" s="183"/>
      <c r="IGY23" s="183"/>
      <c r="IGZ23" s="183"/>
      <c r="IHA23" s="183" t="s">
        <v>1</v>
      </c>
      <c r="IHB23" s="183"/>
      <c r="IHC23" s="183"/>
      <c r="IHD23" s="183"/>
      <c r="IHE23" s="183"/>
      <c r="IHF23" s="183"/>
      <c r="IHG23" s="183"/>
      <c r="IHH23" s="183"/>
      <c r="IHI23" s="183"/>
      <c r="IHJ23" s="183"/>
      <c r="IHK23" s="183"/>
      <c r="IHL23" s="183"/>
      <c r="IHM23" s="183"/>
      <c r="IHN23" s="183"/>
      <c r="IHO23" s="183"/>
      <c r="IHP23" s="183" t="s">
        <v>1</v>
      </c>
      <c r="IHQ23" s="183"/>
      <c r="IHR23" s="183"/>
      <c r="IHS23" s="183"/>
      <c r="IHT23" s="183"/>
      <c r="IHU23" s="183"/>
      <c r="IHV23" s="183"/>
      <c r="IHW23" s="183"/>
      <c r="IHX23" s="183"/>
      <c r="IHY23" s="183"/>
      <c r="IHZ23" s="183"/>
      <c r="IIA23" s="183"/>
      <c r="IIB23" s="183"/>
      <c r="IIC23" s="183"/>
      <c r="IID23" s="183"/>
      <c r="IIE23" s="183" t="s">
        <v>1</v>
      </c>
      <c r="IIF23" s="183"/>
      <c r="IIG23" s="183"/>
      <c r="IIH23" s="183"/>
      <c r="III23" s="183"/>
      <c r="IIJ23" s="183"/>
      <c r="IIK23" s="183"/>
      <c r="IIL23" s="183"/>
      <c r="IIM23" s="183"/>
      <c r="IIN23" s="183"/>
      <c r="IIO23" s="183"/>
      <c r="IIP23" s="183"/>
      <c r="IIQ23" s="183"/>
      <c r="IIR23" s="183"/>
      <c r="IIS23" s="183"/>
      <c r="IIT23" s="183" t="s">
        <v>1</v>
      </c>
      <c r="IIU23" s="183"/>
      <c r="IIV23" s="183"/>
      <c r="IIW23" s="183"/>
      <c r="IIX23" s="183"/>
      <c r="IIY23" s="183"/>
      <c r="IIZ23" s="183"/>
      <c r="IJA23" s="183"/>
      <c r="IJB23" s="183"/>
      <c r="IJC23" s="183"/>
      <c r="IJD23" s="183"/>
      <c r="IJE23" s="183"/>
      <c r="IJF23" s="183"/>
      <c r="IJG23" s="183"/>
      <c r="IJH23" s="183"/>
      <c r="IJI23" s="183" t="s">
        <v>1</v>
      </c>
      <c r="IJJ23" s="183"/>
      <c r="IJK23" s="183"/>
      <c r="IJL23" s="183"/>
      <c r="IJM23" s="183"/>
      <c r="IJN23" s="183"/>
      <c r="IJO23" s="183"/>
      <c r="IJP23" s="183"/>
      <c r="IJQ23" s="183"/>
      <c r="IJR23" s="183"/>
      <c r="IJS23" s="183"/>
      <c r="IJT23" s="183"/>
      <c r="IJU23" s="183"/>
      <c r="IJV23" s="183"/>
      <c r="IJW23" s="183"/>
      <c r="IJX23" s="183" t="s">
        <v>1</v>
      </c>
      <c r="IJY23" s="183"/>
      <c r="IJZ23" s="183"/>
      <c r="IKA23" s="183"/>
      <c r="IKB23" s="183"/>
      <c r="IKC23" s="183"/>
      <c r="IKD23" s="183"/>
      <c r="IKE23" s="183"/>
      <c r="IKF23" s="183"/>
      <c r="IKG23" s="183"/>
      <c r="IKH23" s="183"/>
      <c r="IKI23" s="183"/>
      <c r="IKJ23" s="183"/>
      <c r="IKK23" s="183"/>
      <c r="IKL23" s="183"/>
      <c r="IKM23" s="183" t="s">
        <v>1</v>
      </c>
      <c r="IKN23" s="183"/>
      <c r="IKO23" s="183"/>
      <c r="IKP23" s="183"/>
      <c r="IKQ23" s="183"/>
      <c r="IKR23" s="183"/>
      <c r="IKS23" s="183"/>
      <c r="IKT23" s="183"/>
      <c r="IKU23" s="183"/>
      <c r="IKV23" s="183"/>
      <c r="IKW23" s="183"/>
      <c r="IKX23" s="183"/>
      <c r="IKY23" s="183"/>
      <c r="IKZ23" s="183"/>
      <c r="ILA23" s="183"/>
      <c r="ILB23" s="183" t="s">
        <v>1</v>
      </c>
      <c r="ILC23" s="183"/>
      <c r="ILD23" s="183"/>
      <c r="ILE23" s="183"/>
      <c r="ILF23" s="183"/>
      <c r="ILG23" s="183"/>
      <c r="ILH23" s="183"/>
      <c r="ILI23" s="183"/>
      <c r="ILJ23" s="183"/>
      <c r="ILK23" s="183"/>
      <c r="ILL23" s="183"/>
      <c r="ILM23" s="183"/>
      <c r="ILN23" s="183"/>
      <c r="ILO23" s="183"/>
      <c r="ILP23" s="183"/>
      <c r="ILQ23" s="183" t="s">
        <v>1</v>
      </c>
      <c r="ILR23" s="183"/>
      <c r="ILS23" s="183"/>
      <c r="ILT23" s="183"/>
      <c r="ILU23" s="183"/>
      <c r="ILV23" s="183"/>
      <c r="ILW23" s="183"/>
      <c r="ILX23" s="183"/>
      <c r="ILY23" s="183"/>
      <c r="ILZ23" s="183"/>
      <c r="IMA23" s="183"/>
      <c r="IMB23" s="183"/>
      <c r="IMC23" s="183"/>
      <c r="IMD23" s="183"/>
      <c r="IME23" s="183"/>
      <c r="IMF23" s="183" t="s">
        <v>1</v>
      </c>
      <c r="IMG23" s="183"/>
      <c r="IMH23" s="183"/>
      <c r="IMI23" s="183"/>
      <c r="IMJ23" s="183"/>
      <c r="IMK23" s="183"/>
      <c r="IML23" s="183"/>
      <c r="IMM23" s="183"/>
      <c r="IMN23" s="183"/>
      <c r="IMO23" s="183"/>
      <c r="IMP23" s="183"/>
      <c r="IMQ23" s="183"/>
      <c r="IMR23" s="183"/>
      <c r="IMS23" s="183"/>
      <c r="IMT23" s="183"/>
      <c r="IMU23" s="183" t="s">
        <v>1</v>
      </c>
      <c r="IMV23" s="183"/>
      <c r="IMW23" s="183"/>
      <c r="IMX23" s="183"/>
      <c r="IMY23" s="183"/>
      <c r="IMZ23" s="183"/>
      <c r="INA23" s="183"/>
      <c r="INB23" s="183"/>
      <c r="INC23" s="183"/>
      <c r="IND23" s="183"/>
      <c r="INE23" s="183"/>
      <c r="INF23" s="183"/>
      <c r="ING23" s="183"/>
      <c r="INH23" s="183"/>
      <c r="INI23" s="183"/>
      <c r="INJ23" s="183" t="s">
        <v>1</v>
      </c>
      <c r="INK23" s="183"/>
      <c r="INL23" s="183"/>
      <c r="INM23" s="183"/>
      <c r="INN23" s="183"/>
      <c r="INO23" s="183"/>
      <c r="INP23" s="183"/>
      <c r="INQ23" s="183"/>
      <c r="INR23" s="183"/>
      <c r="INS23" s="183"/>
      <c r="INT23" s="183"/>
      <c r="INU23" s="183"/>
      <c r="INV23" s="183"/>
      <c r="INW23" s="183"/>
      <c r="INX23" s="183"/>
      <c r="INY23" s="183" t="s">
        <v>1</v>
      </c>
      <c r="INZ23" s="183"/>
      <c r="IOA23" s="183"/>
      <c r="IOB23" s="183"/>
      <c r="IOC23" s="183"/>
      <c r="IOD23" s="183"/>
      <c r="IOE23" s="183"/>
      <c r="IOF23" s="183"/>
      <c r="IOG23" s="183"/>
      <c r="IOH23" s="183"/>
      <c r="IOI23" s="183"/>
      <c r="IOJ23" s="183"/>
      <c r="IOK23" s="183"/>
      <c r="IOL23" s="183"/>
      <c r="IOM23" s="183"/>
      <c r="ION23" s="183" t="s">
        <v>1</v>
      </c>
      <c r="IOO23" s="183"/>
      <c r="IOP23" s="183"/>
      <c r="IOQ23" s="183"/>
      <c r="IOR23" s="183"/>
      <c r="IOS23" s="183"/>
      <c r="IOT23" s="183"/>
      <c r="IOU23" s="183"/>
      <c r="IOV23" s="183"/>
      <c r="IOW23" s="183"/>
      <c r="IOX23" s="183"/>
      <c r="IOY23" s="183"/>
      <c r="IOZ23" s="183"/>
      <c r="IPA23" s="183"/>
      <c r="IPB23" s="183"/>
      <c r="IPC23" s="183" t="s">
        <v>1</v>
      </c>
      <c r="IPD23" s="183"/>
      <c r="IPE23" s="183"/>
      <c r="IPF23" s="183"/>
      <c r="IPG23" s="183"/>
      <c r="IPH23" s="183"/>
      <c r="IPI23" s="183"/>
      <c r="IPJ23" s="183"/>
      <c r="IPK23" s="183"/>
      <c r="IPL23" s="183"/>
      <c r="IPM23" s="183"/>
      <c r="IPN23" s="183"/>
      <c r="IPO23" s="183"/>
      <c r="IPP23" s="183"/>
      <c r="IPQ23" s="183"/>
      <c r="IPR23" s="183" t="s">
        <v>1</v>
      </c>
      <c r="IPS23" s="183"/>
      <c r="IPT23" s="183"/>
      <c r="IPU23" s="183"/>
      <c r="IPV23" s="183"/>
      <c r="IPW23" s="183"/>
      <c r="IPX23" s="183"/>
      <c r="IPY23" s="183"/>
      <c r="IPZ23" s="183"/>
      <c r="IQA23" s="183"/>
      <c r="IQB23" s="183"/>
      <c r="IQC23" s="183"/>
      <c r="IQD23" s="183"/>
      <c r="IQE23" s="183"/>
      <c r="IQF23" s="183"/>
      <c r="IQG23" s="183" t="s">
        <v>1</v>
      </c>
      <c r="IQH23" s="183"/>
      <c r="IQI23" s="183"/>
      <c r="IQJ23" s="183"/>
      <c r="IQK23" s="183"/>
      <c r="IQL23" s="183"/>
      <c r="IQM23" s="183"/>
      <c r="IQN23" s="183"/>
      <c r="IQO23" s="183"/>
      <c r="IQP23" s="183"/>
      <c r="IQQ23" s="183"/>
      <c r="IQR23" s="183"/>
      <c r="IQS23" s="183"/>
      <c r="IQT23" s="183"/>
      <c r="IQU23" s="183"/>
      <c r="IQV23" s="183" t="s">
        <v>1</v>
      </c>
      <c r="IQW23" s="183"/>
      <c r="IQX23" s="183"/>
      <c r="IQY23" s="183"/>
      <c r="IQZ23" s="183"/>
      <c r="IRA23" s="183"/>
      <c r="IRB23" s="183"/>
      <c r="IRC23" s="183"/>
      <c r="IRD23" s="183"/>
      <c r="IRE23" s="183"/>
      <c r="IRF23" s="183"/>
      <c r="IRG23" s="183"/>
      <c r="IRH23" s="183"/>
      <c r="IRI23" s="183"/>
      <c r="IRJ23" s="183"/>
      <c r="IRK23" s="183" t="s">
        <v>1</v>
      </c>
      <c r="IRL23" s="183"/>
      <c r="IRM23" s="183"/>
      <c r="IRN23" s="183"/>
      <c r="IRO23" s="183"/>
      <c r="IRP23" s="183"/>
      <c r="IRQ23" s="183"/>
      <c r="IRR23" s="183"/>
      <c r="IRS23" s="183"/>
      <c r="IRT23" s="183"/>
      <c r="IRU23" s="183"/>
      <c r="IRV23" s="183"/>
      <c r="IRW23" s="183"/>
      <c r="IRX23" s="183"/>
      <c r="IRY23" s="183"/>
      <c r="IRZ23" s="183" t="s">
        <v>1</v>
      </c>
      <c r="ISA23" s="183"/>
      <c r="ISB23" s="183"/>
      <c r="ISC23" s="183"/>
      <c r="ISD23" s="183"/>
      <c r="ISE23" s="183"/>
      <c r="ISF23" s="183"/>
      <c r="ISG23" s="183"/>
      <c r="ISH23" s="183"/>
      <c r="ISI23" s="183"/>
      <c r="ISJ23" s="183"/>
      <c r="ISK23" s="183"/>
      <c r="ISL23" s="183"/>
      <c r="ISM23" s="183"/>
      <c r="ISN23" s="183"/>
      <c r="ISO23" s="183" t="s">
        <v>1</v>
      </c>
      <c r="ISP23" s="183"/>
      <c r="ISQ23" s="183"/>
      <c r="ISR23" s="183"/>
      <c r="ISS23" s="183"/>
      <c r="IST23" s="183"/>
      <c r="ISU23" s="183"/>
      <c r="ISV23" s="183"/>
      <c r="ISW23" s="183"/>
      <c r="ISX23" s="183"/>
      <c r="ISY23" s="183"/>
      <c r="ISZ23" s="183"/>
      <c r="ITA23" s="183"/>
      <c r="ITB23" s="183"/>
      <c r="ITC23" s="183"/>
      <c r="ITD23" s="183" t="s">
        <v>1</v>
      </c>
      <c r="ITE23" s="183"/>
      <c r="ITF23" s="183"/>
      <c r="ITG23" s="183"/>
      <c r="ITH23" s="183"/>
      <c r="ITI23" s="183"/>
      <c r="ITJ23" s="183"/>
      <c r="ITK23" s="183"/>
      <c r="ITL23" s="183"/>
      <c r="ITM23" s="183"/>
      <c r="ITN23" s="183"/>
      <c r="ITO23" s="183"/>
      <c r="ITP23" s="183"/>
      <c r="ITQ23" s="183"/>
      <c r="ITR23" s="183"/>
      <c r="ITS23" s="183" t="s">
        <v>1</v>
      </c>
      <c r="ITT23" s="183"/>
      <c r="ITU23" s="183"/>
      <c r="ITV23" s="183"/>
      <c r="ITW23" s="183"/>
      <c r="ITX23" s="183"/>
      <c r="ITY23" s="183"/>
      <c r="ITZ23" s="183"/>
      <c r="IUA23" s="183"/>
      <c r="IUB23" s="183"/>
      <c r="IUC23" s="183"/>
      <c r="IUD23" s="183"/>
      <c r="IUE23" s="183"/>
      <c r="IUF23" s="183"/>
      <c r="IUG23" s="183"/>
      <c r="IUH23" s="183" t="s">
        <v>1</v>
      </c>
      <c r="IUI23" s="183"/>
      <c r="IUJ23" s="183"/>
      <c r="IUK23" s="183"/>
      <c r="IUL23" s="183"/>
      <c r="IUM23" s="183"/>
      <c r="IUN23" s="183"/>
      <c r="IUO23" s="183"/>
      <c r="IUP23" s="183"/>
      <c r="IUQ23" s="183"/>
      <c r="IUR23" s="183"/>
      <c r="IUS23" s="183"/>
      <c r="IUT23" s="183"/>
      <c r="IUU23" s="183"/>
      <c r="IUV23" s="183"/>
      <c r="IUW23" s="183" t="s">
        <v>1</v>
      </c>
      <c r="IUX23" s="183"/>
      <c r="IUY23" s="183"/>
      <c r="IUZ23" s="183"/>
      <c r="IVA23" s="183"/>
      <c r="IVB23" s="183"/>
      <c r="IVC23" s="183"/>
      <c r="IVD23" s="183"/>
      <c r="IVE23" s="183"/>
      <c r="IVF23" s="183"/>
      <c r="IVG23" s="183"/>
      <c r="IVH23" s="183"/>
      <c r="IVI23" s="183"/>
      <c r="IVJ23" s="183"/>
      <c r="IVK23" s="183"/>
      <c r="IVL23" s="183" t="s">
        <v>1</v>
      </c>
      <c r="IVM23" s="183"/>
      <c r="IVN23" s="183"/>
      <c r="IVO23" s="183"/>
      <c r="IVP23" s="183"/>
      <c r="IVQ23" s="183"/>
      <c r="IVR23" s="183"/>
      <c r="IVS23" s="183"/>
      <c r="IVT23" s="183"/>
      <c r="IVU23" s="183"/>
      <c r="IVV23" s="183"/>
      <c r="IVW23" s="183"/>
      <c r="IVX23" s="183"/>
      <c r="IVY23" s="183"/>
      <c r="IVZ23" s="183"/>
      <c r="IWA23" s="183" t="s">
        <v>1</v>
      </c>
      <c r="IWB23" s="183"/>
      <c r="IWC23" s="183"/>
      <c r="IWD23" s="183"/>
      <c r="IWE23" s="183"/>
      <c r="IWF23" s="183"/>
      <c r="IWG23" s="183"/>
      <c r="IWH23" s="183"/>
      <c r="IWI23" s="183"/>
      <c r="IWJ23" s="183"/>
      <c r="IWK23" s="183"/>
      <c r="IWL23" s="183"/>
      <c r="IWM23" s="183"/>
      <c r="IWN23" s="183"/>
      <c r="IWO23" s="183"/>
      <c r="IWP23" s="183" t="s">
        <v>1</v>
      </c>
      <c r="IWQ23" s="183"/>
      <c r="IWR23" s="183"/>
      <c r="IWS23" s="183"/>
      <c r="IWT23" s="183"/>
      <c r="IWU23" s="183"/>
      <c r="IWV23" s="183"/>
      <c r="IWW23" s="183"/>
      <c r="IWX23" s="183"/>
      <c r="IWY23" s="183"/>
      <c r="IWZ23" s="183"/>
      <c r="IXA23" s="183"/>
      <c r="IXB23" s="183"/>
      <c r="IXC23" s="183"/>
      <c r="IXD23" s="183"/>
      <c r="IXE23" s="183" t="s">
        <v>1</v>
      </c>
      <c r="IXF23" s="183"/>
      <c r="IXG23" s="183"/>
      <c r="IXH23" s="183"/>
      <c r="IXI23" s="183"/>
      <c r="IXJ23" s="183"/>
      <c r="IXK23" s="183"/>
      <c r="IXL23" s="183"/>
      <c r="IXM23" s="183"/>
      <c r="IXN23" s="183"/>
      <c r="IXO23" s="183"/>
      <c r="IXP23" s="183"/>
      <c r="IXQ23" s="183"/>
      <c r="IXR23" s="183"/>
      <c r="IXS23" s="183"/>
      <c r="IXT23" s="183" t="s">
        <v>1</v>
      </c>
      <c r="IXU23" s="183"/>
      <c r="IXV23" s="183"/>
      <c r="IXW23" s="183"/>
      <c r="IXX23" s="183"/>
      <c r="IXY23" s="183"/>
      <c r="IXZ23" s="183"/>
      <c r="IYA23" s="183"/>
      <c r="IYB23" s="183"/>
      <c r="IYC23" s="183"/>
      <c r="IYD23" s="183"/>
      <c r="IYE23" s="183"/>
      <c r="IYF23" s="183"/>
      <c r="IYG23" s="183"/>
      <c r="IYH23" s="183"/>
      <c r="IYI23" s="183" t="s">
        <v>1</v>
      </c>
      <c r="IYJ23" s="183"/>
      <c r="IYK23" s="183"/>
      <c r="IYL23" s="183"/>
      <c r="IYM23" s="183"/>
      <c r="IYN23" s="183"/>
      <c r="IYO23" s="183"/>
      <c r="IYP23" s="183"/>
      <c r="IYQ23" s="183"/>
      <c r="IYR23" s="183"/>
      <c r="IYS23" s="183"/>
      <c r="IYT23" s="183"/>
      <c r="IYU23" s="183"/>
      <c r="IYV23" s="183"/>
      <c r="IYW23" s="183"/>
      <c r="IYX23" s="183" t="s">
        <v>1</v>
      </c>
      <c r="IYY23" s="183"/>
      <c r="IYZ23" s="183"/>
      <c r="IZA23" s="183"/>
      <c r="IZB23" s="183"/>
      <c r="IZC23" s="183"/>
      <c r="IZD23" s="183"/>
      <c r="IZE23" s="183"/>
      <c r="IZF23" s="183"/>
      <c r="IZG23" s="183"/>
      <c r="IZH23" s="183"/>
      <c r="IZI23" s="183"/>
      <c r="IZJ23" s="183"/>
      <c r="IZK23" s="183"/>
      <c r="IZL23" s="183"/>
      <c r="IZM23" s="183" t="s">
        <v>1</v>
      </c>
      <c r="IZN23" s="183"/>
      <c r="IZO23" s="183"/>
      <c r="IZP23" s="183"/>
      <c r="IZQ23" s="183"/>
      <c r="IZR23" s="183"/>
      <c r="IZS23" s="183"/>
      <c r="IZT23" s="183"/>
      <c r="IZU23" s="183"/>
      <c r="IZV23" s="183"/>
      <c r="IZW23" s="183"/>
      <c r="IZX23" s="183"/>
      <c r="IZY23" s="183"/>
      <c r="IZZ23" s="183"/>
      <c r="JAA23" s="183"/>
      <c r="JAB23" s="183" t="s">
        <v>1</v>
      </c>
      <c r="JAC23" s="183"/>
      <c r="JAD23" s="183"/>
      <c r="JAE23" s="183"/>
      <c r="JAF23" s="183"/>
      <c r="JAG23" s="183"/>
      <c r="JAH23" s="183"/>
      <c r="JAI23" s="183"/>
      <c r="JAJ23" s="183"/>
      <c r="JAK23" s="183"/>
      <c r="JAL23" s="183"/>
      <c r="JAM23" s="183"/>
      <c r="JAN23" s="183"/>
      <c r="JAO23" s="183"/>
      <c r="JAP23" s="183"/>
      <c r="JAQ23" s="183" t="s">
        <v>1</v>
      </c>
      <c r="JAR23" s="183"/>
      <c r="JAS23" s="183"/>
      <c r="JAT23" s="183"/>
      <c r="JAU23" s="183"/>
      <c r="JAV23" s="183"/>
      <c r="JAW23" s="183"/>
      <c r="JAX23" s="183"/>
      <c r="JAY23" s="183"/>
      <c r="JAZ23" s="183"/>
      <c r="JBA23" s="183"/>
      <c r="JBB23" s="183"/>
      <c r="JBC23" s="183"/>
      <c r="JBD23" s="183"/>
      <c r="JBE23" s="183"/>
      <c r="JBF23" s="183" t="s">
        <v>1</v>
      </c>
      <c r="JBG23" s="183"/>
      <c r="JBH23" s="183"/>
      <c r="JBI23" s="183"/>
      <c r="JBJ23" s="183"/>
      <c r="JBK23" s="183"/>
      <c r="JBL23" s="183"/>
      <c r="JBM23" s="183"/>
      <c r="JBN23" s="183"/>
      <c r="JBO23" s="183"/>
      <c r="JBP23" s="183"/>
      <c r="JBQ23" s="183"/>
      <c r="JBR23" s="183"/>
      <c r="JBS23" s="183"/>
      <c r="JBT23" s="183"/>
      <c r="JBU23" s="183" t="s">
        <v>1</v>
      </c>
      <c r="JBV23" s="183"/>
      <c r="JBW23" s="183"/>
      <c r="JBX23" s="183"/>
      <c r="JBY23" s="183"/>
      <c r="JBZ23" s="183"/>
      <c r="JCA23" s="183"/>
      <c r="JCB23" s="183"/>
      <c r="JCC23" s="183"/>
      <c r="JCD23" s="183"/>
      <c r="JCE23" s="183"/>
      <c r="JCF23" s="183"/>
      <c r="JCG23" s="183"/>
      <c r="JCH23" s="183"/>
      <c r="JCI23" s="183"/>
      <c r="JCJ23" s="183" t="s">
        <v>1</v>
      </c>
      <c r="JCK23" s="183"/>
      <c r="JCL23" s="183"/>
      <c r="JCM23" s="183"/>
      <c r="JCN23" s="183"/>
      <c r="JCO23" s="183"/>
      <c r="JCP23" s="183"/>
      <c r="JCQ23" s="183"/>
      <c r="JCR23" s="183"/>
      <c r="JCS23" s="183"/>
      <c r="JCT23" s="183"/>
      <c r="JCU23" s="183"/>
      <c r="JCV23" s="183"/>
      <c r="JCW23" s="183"/>
      <c r="JCX23" s="183"/>
      <c r="JCY23" s="183" t="s">
        <v>1</v>
      </c>
      <c r="JCZ23" s="183"/>
      <c r="JDA23" s="183"/>
      <c r="JDB23" s="183"/>
      <c r="JDC23" s="183"/>
      <c r="JDD23" s="183"/>
      <c r="JDE23" s="183"/>
      <c r="JDF23" s="183"/>
      <c r="JDG23" s="183"/>
      <c r="JDH23" s="183"/>
      <c r="JDI23" s="183"/>
      <c r="JDJ23" s="183"/>
      <c r="JDK23" s="183"/>
      <c r="JDL23" s="183"/>
      <c r="JDM23" s="183"/>
      <c r="JDN23" s="183" t="s">
        <v>1</v>
      </c>
      <c r="JDO23" s="183"/>
      <c r="JDP23" s="183"/>
      <c r="JDQ23" s="183"/>
      <c r="JDR23" s="183"/>
      <c r="JDS23" s="183"/>
      <c r="JDT23" s="183"/>
      <c r="JDU23" s="183"/>
      <c r="JDV23" s="183"/>
      <c r="JDW23" s="183"/>
      <c r="JDX23" s="183"/>
      <c r="JDY23" s="183"/>
      <c r="JDZ23" s="183"/>
      <c r="JEA23" s="183"/>
      <c r="JEB23" s="183"/>
      <c r="JEC23" s="183" t="s">
        <v>1</v>
      </c>
      <c r="JED23" s="183"/>
      <c r="JEE23" s="183"/>
      <c r="JEF23" s="183"/>
      <c r="JEG23" s="183"/>
      <c r="JEH23" s="183"/>
      <c r="JEI23" s="183"/>
      <c r="JEJ23" s="183"/>
      <c r="JEK23" s="183"/>
      <c r="JEL23" s="183"/>
      <c r="JEM23" s="183"/>
      <c r="JEN23" s="183"/>
      <c r="JEO23" s="183"/>
      <c r="JEP23" s="183"/>
      <c r="JEQ23" s="183"/>
      <c r="JER23" s="183" t="s">
        <v>1</v>
      </c>
      <c r="JES23" s="183"/>
      <c r="JET23" s="183"/>
      <c r="JEU23" s="183"/>
      <c r="JEV23" s="183"/>
      <c r="JEW23" s="183"/>
      <c r="JEX23" s="183"/>
      <c r="JEY23" s="183"/>
      <c r="JEZ23" s="183"/>
      <c r="JFA23" s="183"/>
      <c r="JFB23" s="183"/>
      <c r="JFC23" s="183"/>
      <c r="JFD23" s="183"/>
      <c r="JFE23" s="183"/>
      <c r="JFF23" s="183"/>
      <c r="JFG23" s="183" t="s">
        <v>1</v>
      </c>
      <c r="JFH23" s="183"/>
      <c r="JFI23" s="183"/>
      <c r="JFJ23" s="183"/>
      <c r="JFK23" s="183"/>
      <c r="JFL23" s="183"/>
      <c r="JFM23" s="183"/>
      <c r="JFN23" s="183"/>
      <c r="JFO23" s="183"/>
      <c r="JFP23" s="183"/>
      <c r="JFQ23" s="183"/>
      <c r="JFR23" s="183"/>
      <c r="JFS23" s="183"/>
      <c r="JFT23" s="183"/>
      <c r="JFU23" s="183"/>
      <c r="JFV23" s="183" t="s">
        <v>1</v>
      </c>
      <c r="JFW23" s="183"/>
      <c r="JFX23" s="183"/>
      <c r="JFY23" s="183"/>
      <c r="JFZ23" s="183"/>
      <c r="JGA23" s="183"/>
      <c r="JGB23" s="183"/>
      <c r="JGC23" s="183"/>
      <c r="JGD23" s="183"/>
      <c r="JGE23" s="183"/>
      <c r="JGF23" s="183"/>
      <c r="JGG23" s="183"/>
      <c r="JGH23" s="183"/>
      <c r="JGI23" s="183"/>
      <c r="JGJ23" s="183"/>
      <c r="JGK23" s="183" t="s">
        <v>1</v>
      </c>
      <c r="JGL23" s="183"/>
      <c r="JGM23" s="183"/>
      <c r="JGN23" s="183"/>
      <c r="JGO23" s="183"/>
      <c r="JGP23" s="183"/>
      <c r="JGQ23" s="183"/>
      <c r="JGR23" s="183"/>
      <c r="JGS23" s="183"/>
      <c r="JGT23" s="183"/>
      <c r="JGU23" s="183"/>
      <c r="JGV23" s="183"/>
      <c r="JGW23" s="183"/>
      <c r="JGX23" s="183"/>
      <c r="JGY23" s="183"/>
      <c r="JGZ23" s="183" t="s">
        <v>1</v>
      </c>
      <c r="JHA23" s="183"/>
      <c r="JHB23" s="183"/>
      <c r="JHC23" s="183"/>
      <c r="JHD23" s="183"/>
      <c r="JHE23" s="183"/>
      <c r="JHF23" s="183"/>
      <c r="JHG23" s="183"/>
      <c r="JHH23" s="183"/>
      <c r="JHI23" s="183"/>
      <c r="JHJ23" s="183"/>
      <c r="JHK23" s="183"/>
      <c r="JHL23" s="183"/>
      <c r="JHM23" s="183"/>
      <c r="JHN23" s="183"/>
      <c r="JHO23" s="183" t="s">
        <v>1</v>
      </c>
      <c r="JHP23" s="183"/>
      <c r="JHQ23" s="183"/>
      <c r="JHR23" s="183"/>
      <c r="JHS23" s="183"/>
      <c r="JHT23" s="183"/>
      <c r="JHU23" s="183"/>
      <c r="JHV23" s="183"/>
      <c r="JHW23" s="183"/>
      <c r="JHX23" s="183"/>
      <c r="JHY23" s="183"/>
      <c r="JHZ23" s="183"/>
      <c r="JIA23" s="183"/>
      <c r="JIB23" s="183"/>
      <c r="JIC23" s="183"/>
      <c r="JID23" s="183" t="s">
        <v>1</v>
      </c>
      <c r="JIE23" s="183"/>
      <c r="JIF23" s="183"/>
      <c r="JIG23" s="183"/>
      <c r="JIH23" s="183"/>
      <c r="JII23" s="183"/>
      <c r="JIJ23" s="183"/>
      <c r="JIK23" s="183"/>
      <c r="JIL23" s="183"/>
      <c r="JIM23" s="183"/>
      <c r="JIN23" s="183"/>
      <c r="JIO23" s="183"/>
      <c r="JIP23" s="183"/>
      <c r="JIQ23" s="183"/>
      <c r="JIR23" s="183"/>
      <c r="JIS23" s="183" t="s">
        <v>1</v>
      </c>
      <c r="JIT23" s="183"/>
      <c r="JIU23" s="183"/>
      <c r="JIV23" s="183"/>
      <c r="JIW23" s="183"/>
      <c r="JIX23" s="183"/>
      <c r="JIY23" s="183"/>
      <c r="JIZ23" s="183"/>
      <c r="JJA23" s="183"/>
      <c r="JJB23" s="183"/>
      <c r="JJC23" s="183"/>
      <c r="JJD23" s="183"/>
      <c r="JJE23" s="183"/>
      <c r="JJF23" s="183"/>
      <c r="JJG23" s="183"/>
      <c r="JJH23" s="183" t="s">
        <v>1</v>
      </c>
      <c r="JJI23" s="183"/>
      <c r="JJJ23" s="183"/>
      <c r="JJK23" s="183"/>
      <c r="JJL23" s="183"/>
      <c r="JJM23" s="183"/>
      <c r="JJN23" s="183"/>
      <c r="JJO23" s="183"/>
      <c r="JJP23" s="183"/>
      <c r="JJQ23" s="183"/>
      <c r="JJR23" s="183"/>
      <c r="JJS23" s="183"/>
      <c r="JJT23" s="183"/>
      <c r="JJU23" s="183"/>
      <c r="JJV23" s="183"/>
      <c r="JJW23" s="183" t="s">
        <v>1</v>
      </c>
      <c r="JJX23" s="183"/>
      <c r="JJY23" s="183"/>
      <c r="JJZ23" s="183"/>
      <c r="JKA23" s="183"/>
      <c r="JKB23" s="183"/>
      <c r="JKC23" s="183"/>
      <c r="JKD23" s="183"/>
      <c r="JKE23" s="183"/>
      <c r="JKF23" s="183"/>
      <c r="JKG23" s="183"/>
      <c r="JKH23" s="183"/>
      <c r="JKI23" s="183"/>
      <c r="JKJ23" s="183"/>
      <c r="JKK23" s="183"/>
      <c r="JKL23" s="183" t="s">
        <v>1</v>
      </c>
      <c r="JKM23" s="183"/>
      <c r="JKN23" s="183"/>
      <c r="JKO23" s="183"/>
      <c r="JKP23" s="183"/>
      <c r="JKQ23" s="183"/>
      <c r="JKR23" s="183"/>
      <c r="JKS23" s="183"/>
      <c r="JKT23" s="183"/>
      <c r="JKU23" s="183"/>
      <c r="JKV23" s="183"/>
      <c r="JKW23" s="183"/>
      <c r="JKX23" s="183"/>
      <c r="JKY23" s="183"/>
      <c r="JKZ23" s="183"/>
      <c r="JLA23" s="183" t="s">
        <v>1</v>
      </c>
      <c r="JLB23" s="183"/>
      <c r="JLC23" s="183"/>
      <c r="JLD23" s="183"/>
      <c r="JLE23" s="183"/>
      <c r="JLF23" s="183"/>
      <c r="JLG23" s="183"/>
      <c r="JLH23" s="183"/>
      <c r="JLI23" s="183"/>
      <c r="JLJ23" s="183"/>
      <c r="JLK23" s="183"/>
      <c r="JLL23" s="183"/>
      <c r="JLM23" s="183"/>
      <c r="JLN23" s="183"/>
      <c r="JLO23" s="183"/>
      <c r="JLP23" s="183" t="s">
        <v>1</v>
      </c>
      <c r="JLQ23" s="183"/>
      <c r="JLR23" s="183"/>
      <c r="JLS23" s="183"/>
      <c r="JLT23" s="183"/>
      <c r="JLU23" s="183"/>
      <c r="JLV23" s="183"/>
      <c r="JLW23" s="183"/>
      <c r="JLX23" s="183"/>
      <c r="JLY23" s="183"/>
      <c r="JLZ23" s="183"/>
      <c r="JMA23" s="183"/>
      <c r="JMB23" s="183"/>
      <c r="JMC23" s="183"/>
      <c r="JMD23" s="183"/>
      <c r="JME23" s="183" t="s">
        <v>1</v>
      </c>
      <c r="JMF23" s="183"/>
      <c r="JMG23" s="183"/>
      <c r="JMH23" s="183"/>
      <c r="JMI23" s="183"/>
      <c r="JMJ23" s="183"/>
      <c r="JMK23" s="183"/>
      <c r="JML23" s="183"/>
      <c r="JMM23" s="183"/>
      <c r="JMN23" s="183"/>
      <c r="JMO23" s="183"/>
      <c r="JMP23" s="183"/>
      <c r="JMQ23" s="183"/>
      <c r="JMR23" s="183"/>
      <c r="JMS23" s="183"/>
      <c r="JMT23" s="183" t="s">
        <v>1</v>
      </c>
      <c r="JMU23" s="183"/>
      <c r="JMV23" s="183"/>
      <c r="JMW23" s="183"/>
      <c r="JMX23" s="183"/>
      <c r="JMY23" s="183"/>
      <c r="JMZ23" s="183"/>
      <c r="JNA23" s="183"/>
      <c r="JNB23" s="183"/>
      <c r="JNC23" s="183"/>
      <c r="JND23" s="183"/>
      <c r="JNE23" s="183"/>
      <c r="JNF23" s="183"/>
      <c r="JNG23" s="183"/>
      <c r="JNH23" s="183"/>
      <c r="JNI23" s="183" t="s">
        <v>1</v>
      </c>
      <c r="JNJ23" s="183"/>
      <c r="JNK23" s="183"/>
      <c r="JNL23" s="183"/>
      <c r="JNM23" s="183"/>
      <c r="JNN23" s="183"/>
      <c r="JNO23" s="183"/>
      <c r="JNP23" s="183"/>
      <c r="JNQ23" s="183"/>
      <c r="JNR23" s="183"/>
      <c r="JNS23" s="183"/>
      <c r="JNT23" s="183"/>
      <c r="JNU23" s="183"/>
      <c r="JNV23" s="183"/>
      <c r="JNW23" s="183"/>
      <c r="JNX23" s="183" t="s">
        <v>1</v>
      </c>
      <c r="JNY23" s="183"/>
      <c r="JNZ23" s="183"/>
      <c r="JOA23" s="183"/>
      <c r="JOB23" s="183"/>
      <c r="JOC23" s="183"/>
      <c r="JOD23" s="183"/>
      <c r="JOE23" s="183"/>
      <c r="JOF23" s="183"/>
      <c r="JOG23" s="183"/>
      <c r="JOH23" s="183"/>
      <c r="JOI23" s="183"/>
      <c r="JOJ23" s="183"/>
      <c r="JOK23" s="183"/>
      <c r="JOL23" s="183"/>
      <c r="JOM23" s="183" t="s">
        <v>1</v>
      </c>
      <c r="JON23" s="183"/>
      <c r="JOO23" s="183"/>
      <c r="JOP23" s="183"/>
      <c r="JOQ23" s="183"/>
      <c r="JOR23" s="183"/>
      <c r="JOS23" s="183"/>
      <c r="JOT23" s="183"/>
      <c r="JOU23" s="183"/>
      <c r="JOV23" s="183"/>
      <c r="JOW23" s="183"/>
      <c r="JOX23" s="183"/>
      <c r="JOY23" s="183"/>
      <c r="JOZ23" s="183"/>
      <c r="JPA23" s="183"/>
      <c r="JPB23" s="183" t="s">
        <v>1</v>
      </c>
      <c r="JPC23" s="183"/>
      <c r="JPD23" s="183"/>
      <c r="JPE23" s="183"/>
      <c r="JPF23" s="183"/>
      <c r="JPG23" s="183"/>
      <c r="JPH23" s="183"/>
      <c r="JPI23" s="183"/>
      <c r="JPJ23" s="183"/>
      <c r="JPK23" s="183"/>
      <c r="JPL23" s="183"/>
      <c r="JPM23" s="183"/>
      <c r="JPN23" s="183"/>
      <c r="JPO23" s="183"/>
      <c r="JPP23" s="183"/>
      <c r="JPQ23" s="183" t="s">
        <v>1</v>
      </c>
      <c r="JPR23" s="183"/>
      <c r="JPS23" s="183"/>
      <c r="JPT23" s="183"/>
      <c r="JPU23" s="183"/>
      <c r="JPV23" s="183"/>
      <c r="JPW23" s="183"/>
      <c r="JPX23" s="183"/>
      <c r="JPY23" s="183"/>
      <c r="JPZ23" s="183"/>
      <c r="JQA23" s="183"/>
      <c r="JQB23" s="183"/>
      <c r="JQC23" s="183"/>
      <c r="JQD23" s="183"/>
      <c r="JQE23" s="183"/>
      <c r="JQF23" s="183" t="s">
        <v>1</v>
      </c>
      <c r="JQG23" s="183"/>
      <c r="JQH23" s="183"/>
      <c r="JQI23" s="183"/>
      <c r="JQJ23" s="183"/>
      <c r="JQK23" s="183"/>
      <c r="JQL23" s="183"/>
      <c r="JQM23" s="183"/>
      <c r="JQN23" s="183"/>
      <c r="JQO23" s="183"/>
      <c r="JQP23" s="183"/>
      <c r="JQQ23" s="183"/>
      <c r="JQR23" s="183"/>
      <c r="JQS23" s="183"/>
      <c r="JQT23" s="183"/>
      <c r="JQU23" s="183" t="s">
        <v>1</v>
      </c>
      <c r="JQV23" s="183"/>
      <c r="JQW23" s="183"/>
      <c r="JQX23" s="183"/>
      <c r="JQY23" s="183"/>
      <c r="JQZ23" s="183"/>
      <c r="JRA23" s="183"/>
      <c r="JRB23" s="183"/>
      <c r="JRC23" s="183"/>
      <c r="JRD23" s="183"/>
      <c r="JRE23" s="183"/>
      <c r="JRF23" s="183"/>
      <c r="JRG23" s="183"/>
      <c r="JRH23" s="183"/>
      <c r="JRI23" s="183"/>
      <c r="JRJ23" s="183" t="s">
        <v>1</v>
      </c>
      <c r="JRK23" s="183"/>
      <c r="JRL23" s="183"/>
      <c r="JRM23" s="183"/>
      <c r="JRN23" s="183"/>
      <c r="JRO23" s="183"/>
      <c r="JRP23" s="183"/>
      <c r="JRQ23" s="183"/>
      <c r="JRR23" s="183"/>
      <c r="JRS23" s="183"/>
      <c r="JRT23" s="183"/>
      <c r="JRU23" s="183"/>
      <c r="JRV23" s="183"/>
      <c r="JRW23" s="183"/>
      <c r="JRX23" s="183"/>
      <c r="JRY23" s="183" t="s">
        <v>1</v>
      </c>
      <c r="JRZ23" s="183"/>
      <c r="JSA23" s="183"/>
      <c r="JSB23" s="183"/>
      <c r="JSC23" s="183"/>
      <c r="JSD23" s="183"/>
      <c r="JSE23" s="183"/>
      <c r="JSF23" s="183"/>
      <c r="JSG23" s="183"/>
      <c r="JSH23" s="183"/>
      <c r="JSI23" s="183"/>
      <c r="JSJ23" s="183"/>
      <c r="JSK23" s="183"/>
      <c r="JSL23" s="183"/>
      <c r="JSM23" s="183"/>
      <c r="JSN23" s="183" t="s">
        <v>1</v>
      </c>
      <c r="JSO23" s="183"/>
      <c r="JSP23" s="183"/>
      <c r="JSQ23" s="183"/>
      <c r="JSR23" s="183"/>
      <c r="JSS23" s="183"/>
      <c r="JST23" s="183"/>
      <c r="JSU23" s="183"/>
      <c r="JSV23" s="183"/>
      <c r="JSW23" s="183"/>
      <c r="JSX23" s="183"/>
      <c r="JSY23" s="183"/>
      <c r="JSZ23" s="183"/>
      <c r="JTA23" s="183"/>
      <c r="JTB23" s="183"/>
      <c r="JTC23" s="183" t="s">
        <v>1</v>
      </c>
      <c r="JTD23" s="183"/>
      <c r="JTE23" s="183"/>
      <c r="JTF23" s="183"/>
      <c r="JTG23" s="183"/>
      <c r="JTH23" s="183"/>
      <c r="JTI23" s="183"/>
      <c r="JTJ23" s="183"/>
      <c r="JTK23" s="183"/>
      <c r="JTL23" s="183"/>
      <c r="JTM23" s="183"/>
      <c r="JTN23" s="183"/>
      <c r="JTO23" s="183"/>
      <c r="JTP23" s="183"/>
      <c r="JTQ23" s="183"/>
      <c r="JTR23" s="183" t="s">
        <v>1</v>
      </c>
      <c r="JTS23" s="183"/>
      <c r="JTT23" s="183"/>
      <c r="JTU23" s="183"/>
      <c r="JTV23" s="183"/>
      <c r="JTW23" s="183"/>
      <c r="JTX23" s="183"/>
      <c r="JTY23" s="183"/>
      <c r="JTZ23" s="183"/>
      <c r="JUA23" s="183"/>
      <c r="JUB23" s="183"/>
      <c r="JUC23" s="183"/>
      <c r="JUD23" s="183"/>
      <c r="JUE23" s="183"/>
      <c r="JUF23" s="183"/>
      <c r="JUG23" s="183" t="s">
        <v>1</v>
      </c>
      <c r="JUH23" s="183"/>
      <c r="JUI23" s="183"/>
      <c r="JUJ23" s="183"/>
      <c r="JUK23" s="183"/>
      <c r="JUL23" s="183"/>
      <c r="JUM23" s="183"/>
      <c r="JUN23" s="183"/>
      <c r="JUO23" s="183"/>
      <c r="JUP23" s="183"/>
      <c r="JUQ23" s="183"/>
      <c r="JUR23" s="183"/>
      <c r="JUS23" s="183"/>
      <c r="JUT23" s="183"/>
      <c r="JUU23" s="183"/>
      <c r="JUV23" s="183" t="s">
        <v>1</v>
      </c>
      <c r="JUW23" s="183"/>
      <c r="JUX23" s="183"/>
      <c r="JUY23" s="183"/>
      <c r="JUZ23" s="183"/>
      <c r="JVA23" s="183"/>
      <c r="JVB23" s="183"/>
      <c r="JVC23" s="183"/>
      <c r="JVD23" s="183"/>
      <c r="JVE23" s="183"/>
      <c r="JVF23" s="183"/>
      <c r="JVG23" s="183"/>
      <c r="JVH23" s="183"/>
      <c r="JVI23" s="183"/>
      <c r="JVJ23" s="183"/>
      <c r="JVK23" s="183" t="s">
        <v>1</v>
      </c>
      <c r="JVL23" s="183"/>
      <c r="JVM23" s="183"/>
      <c r="JVN23" s="183"/>
      <c r="JVO23" s="183"/>
      <c r="JVP23" s="183"/>
      <c r="JVQ23" s="183"/>
      <c r="JVR23" s="183"/>
      <c r="JVS23" s="183"/>
      <c r="JVT23" s="183"/>
      <c r="JVU23" s="183"/>
      <c r="JVV23" s="183"/>
      <c r="JVW23" s="183"/>
      <c r="JVX23" s="183"/>
      <c r="JVY23" s="183"/>
      <c r="JVZ23" s="183" t="s">
        <v>1</v>
      </c>
      <c r="JWA23" s="183"/>
      <c r="JWB23" s="183"/>
      <c r="JWC23" s="183"/>
      <c r="JWD23" s="183"/>
      <c r="JWE23" s="183"/>
      <c r="JWF23" s="183"/>
      <c r="JWG23" s="183"/>
      <c r="JWH23" s="183"/>
      <c r="JWI23" s="183"/>
      <c r="JWJ23" s="183"/>
      <c r="JWK23" s="183"/>
      <c r="JWL23" s="183"/>
      <c r="JWM23" s="183"/>
      <c r="JWN23" s="183"/>
      <c r="JWO23" s="183" t="s">
        <v>1</v>
      </c>
      <c r="JWP23" s="183"/>
      <c r="JWQ23" s="183"/>
      <c r="JWR23" s="183"/>
      <c r="JWS23" s="183"/>
      <c r="JWT23" s="183"/>
      <c r="JWU23" s="183"/>
      <c r="JWV23" s="183"/>
      <c r="JWW23" s="183"/>
      <c r="JWX23" s="183"/>
      <c r="JWY23" s="183"/>
      <c r="JWZ23" s="183"/>
      <c r="JXA23" s="183"/>
      <c r="JXB23" s="183"/>
      <c r="JXC23" s="183"/>
      <c r="JXD23" s="183" t="s">
        <v>1</v>
      </c>
      <c r="JXE23" s="183"/>
      <c r="JXF23" s="183"/>
      <c r="JXG23" s="183"/>
      <c r="JXH23" s="183"/>
      <c r="JXI23" s="183"/>
      <c r="JXJ23" s="183"/>
      <c r="JXK23" s="183"/>
      <c r="JXL23" s="183"/>
      <c r="JXM23" s="183"/>
      <c r="JXN23" s="183"/>
      <c r="JXO23" s="183"/>
      <c r="JXP23" s="183"/>
      <c r="JXQ23" s="183"/>
      <c r="JXR23" s="183"/>
      <c r="JXS23" s="183" t="s">
        <v>1</v>
      </c>
      <c r="JXT23" s="183"/>
      <c r="JXU23" s="183"/>
      <c r="JXV23" s="183"/>
      <c r="JXW23" s="183"/>
      <c r="JXX23" s="183"/>
      <c r="JXY23" s="183"/>
      <c r="JXZ23" s="183"/>
      <c r="JYA23" s="183"/>
      <c r="JYB23" s="183"/>
      <c r="JYC23" s="183"/>
      <c r="JYD23" s="183"/>
      <c r="JYE23" s="183"/>
      <c r="JYF23" s="183"/>
      <c r="JYG23" s="183"/>
      <c r="JYH23" s="183" t="s">
        <v>1</v>
      </c>
      <c r="JYI23" s="183"/>
      <c r="JYJ23" s="183"/>
      <c r="JYK23" s="183"/>
      <c r="JYL23" s="183"/>
      <c r="JYM23" s="183"/>
      <c r="JYN23" s="183"/>
      <c r="JYO23" s="183"/>
      <c r="JYP23" s="183"/>
      <c r="JYQ23" s="183"/>
      <c r="JYR23" s="183"/>
      <c r="JYS23" s="183"/>
      <c r="JYT23" s="183"/>
      <c r="JYU23" s="183"/>
      <c r="JYV23" s="183"/>
      <c r="JYW23" s="183" t="s">
        <v>1</v>
      </c>
      <c r="JYX23" s="183"/>
      <c r="JYY23" s="183"/>
      <c r="JYZ23" s="183"/>
      <c r="JZA23" s="183"/>
      <c r="JZB23" s="183"/>
      <c r="JZC23" s="183"/>
      <c r="JZD23" s="183"/>
      <c r="JZE23" s="183"/>
      <c r="JZF23" s="183"/>
      <c r="JZG23" s="183"/>
      <c r="JZH23" s="183"/>
      <c r="JZI23" s="183"/>
      <c r="JZJ23" s="183"/>
      <c r="JZK23" s="183"/>
      <c r="JZL23" s="183" t="s">
        <v>1</v>
      </c>
      <c r="JZM23" s="183"/>
      <c r="JZN23" s="183"/>
      <c r="JZO23" s="183"/>
      <c r="JZP23" s="183"/>
      <c r="JZQ23" s="183"/>
      <c r="JZR23" s="183"/>
      <c r="JZS23" s="183"/>
      <c r="JZT23" s="183"/>
      <c r="JZU23" s="183"/>
      <c r="JZV23" s="183"/>
      <c r="JZW23" s="183"/>
      <c r="JZX23" s="183"/>
      <c r="JZY23" s="183"/>
      <c r="JZZ23" s="183"/>
      <c r="KAA23" s="183" t="s">
        <v>1</v>
      </c>
      <c r="KAB23" s="183"/>
      <c r="KAC23" s="183"/>
      <c r="KAD23" s="183"/>
      <c r="KAE23" s="183"/>
      <c r="KAF23" s="183"/>
      <c r="KAG23" s="183"/>
      <c r="KAH23" s="183"/>
      <c r="KAI23" s="183"/>
      <c r="KAJ23" s="183"/>
      <c r="KAK23" s="183"/>
      <c r="KAL23" s="183"/>
      <c r="KAM23" s="183"/>
      <c r="KAN23" s="183"/>
      <c r="KAO23" s="183"/>
      <c r="KAP23" s="183" t="s">
        <v>1</v>
      </c>
      <c r="KAQ23" s="183"/>
      <c r="KAR23" s="183"/>
      <c r="KAS23" s="183"/>
      <c r="KAT23" s="183"/>
      <c r="KAU23" s="183"/>
      <c r="KAV23" s="183"/>
      <c r="KAW23" s="183"/>
      <c r="KAX23" s="183"/>
      <c r="KAY23" s="183"/>
      <c r="KAZ23" s="183"/>
      <c r="KBA23" s="183"/>
      <c r="KBB23" s="183"/>
      <c r="KBC23" s="183"/>
      <c r="KBD23" s="183"/>
      <c r="KBE23" s="183" t="s">
        <v>1</v>
      </c>
      <c r="KBF23" s="183"/>
      <c r="KBG23" s="183"/>
      <c r="KBH23" s="183"/>
      <c r="KBI23" s="183"/>
      <c r="KBJ23" s="183"/>
      <c r="KBK23" s="183"/>
      <c r="KBL23" s="183"/>
      <c r="KBM23" s="183"/>
      <c r="KBN23" s="183"/>
      <c r="KBO23" s="183"/>
      <c r="KBP23" s="183"/>
      <c r="KBQ23" s="183"/>
      <c r="KBR23" s="183"/>
      <c r="KBS23" s="183"/>
      <c r="KBT23" s="183" t="s">
        <v>1</v>
      </c>
      <c r="KBU23" s="183"/>
      <c r="KBV23" s="183"/>
      <c r="KBW23" s="183"/>
      <c r="KBX23" s="183"/>
      <c r="KBY23" s="183"/>
      <c r="KBZ23" s="183"/>
      <c r="KCA23" s="183"/>
      <c r="KCB23" s="183"/>
      <c r="KCC23" s="183"/>
      <c r="KCD23" s="183"/>
      <c r="KCE23" s="183"/>
      <c r="KCF23" s="183"/>
      <c r="KCG23" s="183"/>
      <c r="KCH23" s="183"/>
      <c r="KCI23" s="183" t="s">
        <v>1</v>
      </c>
      <c r="KCJ23" s="183"/>
      <c r="KCK23" s="183"/>
      <c r="KCL23" s="183"/>
      <c r="KCM23" s="183"/>
      <c r="KCN23" s="183"/>
      <c r="KCO23" s="183"/>
      <c r="KCP23" s="183"/>
      <c r="KCQ23" s="183"/>
      <c r="KCR23" s="183"/>
      <c r="KCS23" s="183"/>
      <c r="KCT23" s="183"/>
      <c r="KCU23" s="183"/>
      <c r="KCV23" s="183"/>
      <c r="KCW23" s="183"/>
      <c r="KCX23" s="183" t="s">
        <v>1</v>
      </c>
      <c r="KCY23" s="183"/>
      <c r="KCZ23" s="183"/>
      <c r="KDA23" s="183"/>
      <c r="KDB23" s="183"/>
      <c r="KDC23" s="183"/>
      <c r="KDD23" s="183"/>
      <c r="KDE23" s="183"/>
      <c r="KDF23" s="183"/>
      <c r="KDG23" s="183"/>
      <c r="KDH23" s="183"/>
      <c r="KDI23" s="183"/>
      <c r="KDJ23" s="183"/>
      <c r="KDK23" s="183"/>
      <c r="KDL23" s="183"/>
      <c r="KDM23" s="183" t="s">
        <v>1</v>
      </c>
      <c r="KDN23" s="183"/>
      <c r="KDO23" s="183"/>
      <c r="KDP23" s="183"/>
      <c r="KDQ23" s="183"/>
      <c r="KDR23" s="183"/>
      <c r="KDS23" s="183"/>
      <c r="KDT23" s="183"/>
      <c r="KDU23" s="183"/>
      <c r="KDV23" s="183"/>
      <c r="KDW23" s="183"/>
      <c r="KDX23" s="183"/>
      <c r="KDY23" s="183"/>
      <c r="KDZ23" s="183"/>
      <c r="KEA23" s="183"/>
      <c r="KEB23" s="183" t="s">
        <v>1</v>
      </c>
      <c r="KEC23" s="183"/>
      <c r="KED23" s="183"/>
      <c r="KEE23" s="183"/>
      <c r="KEF23" s="183"/>
      <c r="KEG23" s="183"/>
      <c r="KEH23" s="183"/>
      <c r="KEI23" s="183"/>
      <c r="KEJ23" s="183"/>
      <c r="KEK23" s="183"/>
      <c r="KEL23" s="183"/>
      <c r="KEM23" s="183"/>
      <c r="KEN23" s="183"/>
      <c r="KEO23" s="183"/>
      <c r="KEP23" s="183"/>
      <c r="KEQ23" s="183" t="s">
        <v>1</v>
      </c>
      <c r="KER23" s="183"/>
      <c r="KES23" s="183"/>
      <c r="KET23" s="183"/>
      <c r="KEU23" s="183"/>
      <c r="KEV23" s="183"/>
      <c r="KEW23" s="183"/>
      <c r="KEX23" s="183"/>
      <c r="KEY23" s="183"/>
      <c r="KEZ23" s="183"/>
      <c r="KFA23" s="183"/>
      <c r="KFB23" s="183"/>
      <c r="KFC23" s="183"/>
      <c r="KFD23" s="183"/>
      <c r="KFE23" s="183"/>
      <c r="KFF23" s="183" t="s">
        <v>1</v>
      </c>
      <c r="KFG23" s="183"/>
      <c r="KFH23" s="183"/>
      <c r="KFI23" s="183"/>
      <c r="KFJ23" s="183"/>
      <c r="KFK23" s="183"/>
      <c r="KFL23" s="183"/>
      <c r="KFM23" s="183"/>
      <c r="KFN23" s="183"/>
      <c r="KFO23" s="183"/>
      <c r="KFP23" s="183"/>
      <c r="KFQ23" s="183"/>
      <c r="KFR23" s="183"/>
      <c r="KFS23" s="183"/>
      <c r="KFT23" s="183"/>
      <c r="KFU23" s="183" t="s">
        <v>1</v>
      </c>
      <c r="KFV23" s="183"/>
      <c r="KFW23" s="183"/>
      <c r="KFX23" s="183"/>
      <c r="KFY23" s="183"/>
      <c r="KFZ23" s="183"/>
      <c r="KGA23" s="183"/>
      <c r="KGB23" s="183"/>
      <c r="KGC23" s="183"/>
      <c r="KGD23" s="183"/>
      <c r="KGE23" s="183"/>
      <c r="KGF23" s="183"/>
      <c r="KGG23" s="183"/>
      <c r="KGH23" s="183"/>
      <c r="KGI23" s="183"/>
      <c r="KGJ23" s="183" t="s">
        <v>1</v>
      </c>
      <c r="KGK23" s="183"/>
      <c r="KGL23" s="183"/>
      <c r="KGM23" s="183"/>
      <c r="KGN23" s="183"/>
      <c r="KGO23" s="183"/>
      <c r="KGP23" s="183"/>
      <c r="KGQ23" s="183"/>
      <c r="KGR23" s="183"/>
      <c r="KGS23" s="183"/>
      <c r="KGT23" s="183"/>
      <c r="KGU23" s="183"/>
      <c r="KGV23" s="183"/>
      <c r="KGW23" s="183"/>
      <c r="KGX23" s="183"/>
      <c r="KGY23" s="183" t="s">
        <v>1</v>
      </c>
      <c r="KGZ23" s="183"/>
      <c r="KHA23" s="183"/>
      <c r="KHB23" s="183"/>
      <c r="KHC23" s="183"/>
      <c r="KHD23" s="183"/>
      <c r="KHE23" s="183"/>
      <c r="KHF23" s="183"/>
      <c r="KHG23" s="183"/>
      <c r="KHH23" s="183"/>
      <c r="KHI23" s="183"/>
      <c r="KHJ23" s="183"/>
      <c r="KHK23" s="183"/>
      <c r="KHL23" s="183"/>
      <c r="KHM23" s="183"/>
      <c r="KHN23" s="183" t="s">
        <v>1</v>
      </c>
      <c r="KHO23" s="183"/>
      <c r="KHP23" s="183"/>
      <c r="KHQ23" s="183"/>
      <c r="KHR23" s="183"/>
      <c r="KHS23" s="183"/>
      <c r="KHT23" s="183"/>
      <c r="KHU23" s="183"/>
      <c r="KHV23" s="183"/>
      <c r="KHW23" s="183"/>
      <c r="KHX23" s="183"/>
      <c r="KHY23" s="183"/>
      <c r="KHZ23" s="183"/>
      <c r="KIA23" s="183"/>
      <c r="KIB23" s="183"/>
      <c r="KIC23" s="183" t="s">
        <v>1</v>
      </c>
      <c r="KID23" s="183"/>
      <c r="KIE23" s="183"/>
      <c r="KIF23" s="183"/>
      <c r="KIG23" s="183"/>
      <c r="KIH23" s="183"/>
      <c r="KII23" s="183"/>
      <c r="KIJ23" s="183"/>
      <c r="KIK23" s="183"/>
      <c r="KIL23" s="183"/>
      <c r="KIM23" s="183"/>
      <c r="KIN23" s="183"/>
      <c r="KIO23" s="183"/>
      <c r="KIP23" s="183"/>
      <c r="KIQ23" s="183"/>
      <c r="KIR23" s="183" t="s">
        <v>1</v>
      </c>
      <c r="KIS23" s="183"/>
      <c r="KIT23" s="183"/>
      <c r="KIU23" s="183"/>
      <c r="KIV23" s="183"/>
      <c r="KIW23" s="183"/>
      <c r="KIX23" s="183"/>
      <c r="KIY23" s="183"/>
      <c r="KIZ23" s="183"/>
      <c r="KJA23" s="183"/>
      <c r="KJB23" s="183"/>
      <c r="KJC23" s="183"/>
      <c r="KJD23" s="183"/>
      <c r="KJE23" s="183"/>
      <c r="KJF23" s="183"/>
      <c r="KJG23" s="183" t="s">
        <v>1</v>
      </c>
      <c r="KJH23" s="183"/>
      <c r="KJI23" s="183"/>
      <c r="KJJ23" s="183"/>
      <c r="KJK23" s="183"/>
      <c r="KJL23" s="183"/>
      <c r="KJM23" s="183"/>
      <c r="KJN23" s="183"/>
      <c r="KJO23" s="183"/>
      <c r="KJP23" s="183"/>
      <c r="KJQ23" s="183"/>
      <c r="KJR23" s="183"/>
      <c r="KJS23" s="183"/>
      <c r="KJT23" s="183"/>
      <c r="KJU23" s="183"/>
      <c r="KJV23" s="183" t="s">
        <v>1</v>
      </c>
      <c r="KJW23" s="183"/>
      <c r="KJX23" s="183"/>
      <c r="KJY23" s="183"/>
      <c r="KJZ23" s="183"/>
      <c r="KKA23" s="183"/>
      <c r="KKB23" s="183"/>
      <c r="KKC23" s="183"/>
      <c r="KKD23" s="183"/>
      <c r="KKE23" s="183"/>
      <c r="KKF23" s="183"/>
      <c r="KKG23" s="183"/>
      <c r="KKH23" s="183"/>
      <c r="KKI23" s="183"/>
      <c r="KKJ23" s="183"/>
      <c r="KKK23" s="183" t="s">
        <v>1</v>
      </c>
      <c r="KKL23" s="183"/>
      <c r="KKM23" s="183"/>
      <c r="KKN23" s="183"/>
      <c r="KKO23" s="183"/>
      <c r="KKP23" s="183"/>
      <c r="KKQ23" s="183"/>
      <c r="KKR23" s="183"/>
      <c r="KKS23" s="183"/>
      <c r="KKT23" s="183"/>
      <c r="KKU23" s="183"/>
      <c r="KKV23" s="183"/>
      <c r="KKW23" s="183"/>
      <c r="KKX23" s="183"/>
      <c r="KKY23" s="183"/>
      <c r="KKZ23" s="183" t="s">
        <v>1</v>
      </c>
      <c r="KLA23" s="183"/>
      <c r="KLB23" s="183"/>
      <c r="KLC23" s="183"/>
      <c r="KLD23" s="183"/>
      <c r="KLE23" s="183"/>
      <c r="KLF23" s="183"/>
      <c r="KLG23" s="183"/>
      <c r="KLH23" s="183"/>
      <c r="KLI23" s="183"/>
      <c r="KLJ23" s="183"/>
      <c r="KLK23" s="183"/>
      <c r="KLL23" s="183"/>
      <c r="KLM23" s="183"/>
      <c r="KLN23" s="183"/>
      <c r="KLO23" s="183" t="s">
        <v>1</v>
      </c>
      <c r="KLP23" s="183"/>
      <c r="KLQ23" s="183"/>
      <c r="KLR23" s="183"/>
      <c r="KLS23" s="183"/>
      <c r="KLT23" s="183"/>
      <c r="KLU23" s="183"/>
      <c r="KLV23" s="183"/>
      <c r="KLW23" s="183"/>
      <c r="KLX23" s="183"/>
      <c r="KLY23" s="183"/>
      <c r="KLZ23" s="183"/>
      <c r="KMA23" s="183"/>
      <c r="KMB23" s="183"/>
      <c r="KMC23" s="183"/>
      <c r="KMD23" s="183" t="s">
        <v>1</v>
      </c>
      <c r="KME23" s="183"/>
      <c r="KMF23" s="183"/>
      <c r="KMG23" s="183"/>
      <c r="KMH23" s="183"/>
      <c r="KMI23" s="183"/>
      <c r="KMJ23" s="183"/>
      <c r="KMK23" s="183"/>
      <c r="KML23" s="183"/>
      <c r="KMM23" s="183"/>
      <c r="KMN23" s="183"/>
      <c r="KMO23" s="183"/>
      <c r="KMP23" s="183"/>
      <c r="KMQ23" s="183"/>
      <c r="KMR23" s="183"/>
      <c r="KMS23" s="183" t="s">
        <v>1</v>
      </c>
      <c r="KMT23" s="183"/>
      <c r="KMU23" s="183"/>
      <c r="KMV23" s="183"/>
      <c r="KMW23" s="183"/>
      <c r="KMX23" s="183"/>
      <c r="KMY23" s="183"/>
      <c r="KMZ23" s="183"/>
      <c r="KNA23" s="183"/>
      <c r="KNB23" s="183"/>
      <c r="KNC23" s="183"/>
      <c r="KND23" s="183"/>
      <c r="KNE23" s="183"/>
      <c r="KNF23" s="183"/>
      <c r="KNG23" s="183"/>
      <c r="KNH23" s="183" t="s">
        <v>1</v>
      </c>
      <c r="KNI23" s="183"/>
      <c r="KNJ23" s="183"/>
      <c r="KNK23" s="183"/>
      <c r="KNL23" s="183"/>
      <c r="KNM23" s="183"/>
      <c r="KNN23" s="183"/>
      <c r="KNO23" s="183"/>
      <c r="KNP23" s="183"/>
      <c r="KNQ23" s="183"/>
      <c r="KNR23" s="183"/>
      <c r="KNS23" s="183"/>
      <c r="KNT23" s="183"/>
      <c r="KNU23" s="183"/>
      <c r="KNV23" s="183"/>
      <c r="KNW23" s="183" t="s">
        <v>1</v>
      </c>
      <c r="KNX23" s="183"/>
      <c r="KNY23" s="183"/>
      <c r="KNZ23" s="183"/>
      <c r="KOA23" s="183"/>
      <c r="KOB23" s="183"/>
      <c r="KOC23" s="183"/>
      <c r="KOD23" s="183"/>
      <c r="KOE23" s="183"/>
      <c r="KOF23" s="183"/>
      <c r="KOG23" s="183"/>
      <c r="KOH23" s="183"/>
      <c r="KOI23" s="183"/>
      <c r="KOJ23" s="183"/>
      <c r="KOK23" s="183"/>
      <c r="KOL23" s="183" t="s">
        <v>1</v>
      </c>
      <c r="KOM23" s="183"/>
      <c r="KON23" s="183"/>
      <c r="KOO23" s="183"/>
      <c r="KOP23" s="183"/>
      <c r="KOQ23" s="183"/>
      <c r="KOR23" s="183"/>
      <c r="KOS23" s="183"/>
      <c r="KOT23" s="183"/>
      <c r="KOU23" s="183"/>
      <c r="KOV23" s="183"/>
      <c r="KOW23" s="183"/>
      <c r="KOX23" s="183"/>
      <c r="KOY23" s="183"/>
      <c r="KOZ23" s="183"/>
      <c r="KPA23" s="183" t="s">
        <v>1</v>
      </c>
      <c r="KPB23" s="183"/>
      <c r="KPC23" s="183"/>
      <c r="KPD23" s="183"/>
      <c r="KPE23" s="183"/>
      <c r="KPF23" s="183"/>
      <c r="KPG23" s="183"/>
      <c r="KPH23" s="183"/>
      <c r="KPI23" s="183"/>
      <c r="KPJ23" s="183"/>
      <c r="KPK23" s="183"/>
      <c r="KPL23" s="183"/>
      <c r="KPM23" s="183"/>
      <c r="KPN23" s="183"/>
      <c r="KPO23" s="183"/>
      <c r="KPP23" s="183" t="s">
        <v>1</v>
      </c>
      <c r="KPQ23" s="183"/>
      <c r="KPR23" s="183"/>
      <c r="KPS23" s="183"/>
      <c r="KPT23" s="183"/>
      <c r="KPU23" s="183"/>
      <c r="KPV23" s="183"/>
      <c r="KPW23" s="183"/>
      <c r="KPX23" s="183"/>
      <c r="KPY23" s="183"/>
      <c r="KPZ23" s="183"/>
      <c r="KQA23" s="183"/>
      <c r="KQB23" s="183"/>
      <c r="KQC23" s="183"/>
      <c r="KQD23" s="183"/>
      <c r="KQE23" s="183" t="s">
        <v>1</v>
      </c>
      <c r="KQF23" s="183"/>
      <c r="KQG23" s="183"/>
      <c r="KQH23" s="183"/>
      <c r="KQI23" s="183"/>
      <c r="KQJ23" s="183"/>
      <c r="KQK23" s="183"/>
      <c r="KQL23" s="183"/>
      <c r="KQM23" s="183"/>
      <c r="KQN23" s="183"/>
      <c r="KQO23" s="183"/>
      <c r="KQP23" s="183"/>
      <c r="KQQ23" s="183"/>
      <c r="KQR23" s="183"/>
      <c r="KQS23" s="183"/>
      <c r="KQT23" s="183" t="s">
        <v>1</v>
      </c>
      <c r="KQU23" s="183"/>
      <c r="KQV23" s="183"/>
      <c r="KQW23" s="183"/>
      <c r="KQX23" s="183"/>
      <c r="KQY23" s="183"/>
      <c r="KQZ23" s="183"/>
      <c r="KRA23" s="183"/>
      <c r="KRB23" s="183"/>
      <c r="KRC23" s="183"/>
      <c r="KRD23" s="183"/>
      <c r="KRE23" s="183"/>
      <c r="KRF23" s="183"/>
      <c r="KRG23" s="183"/>
      <c r="KRH23" s="183"/>
      <c r="KRI23" s="183" t="s">
        <v>1</v>
      </c>
      <c r="KRJ23" s="183"/>
      <c r="KRK23" s="183"/>
      <c r="KRL23" s="183"/>
      <c r="KRM23" s="183"/>
      <c r="KRN23" s="183"/>
      <c r="KRO23" s="183"/>
      <c r="KRP23" s="183"/>
      <c r="KRQ23" s="183"/>
      <c r="KRR23" s="183"/>
      <c r="KRS23" s="183"/>
      <c r="KRT23" s="183"/>
      <c r="KRU23" s="183"/>
      <c r="KRV23" s="183"/>
      <c r="KRW23" s="183"/>
      <c r="KRX23" s="183" t="s">
        <v>1</v>
      </c>
      <c r="KRY23" s="183"/>
      <c r="KRZ23" s="183"/>
      <c r="KSA23" s="183"/>
      <c r="KSB23" s="183"/>
      <c r="KSC23" s="183"/>
      <c r="KSD23" s="183"/>
      <c r="KSE23" s="183"/>
      <c r="KSF23" s="183"/>
      <c r="KSG23" s="183"/>
      <c r="KSH23" s="183"/>
      <c r="KSI23" s="183"/>
      <c r="KSJ23" s="183"/>
      <c r="KSK23" s="183"/>
      <c r="KSL23" s="183"/>
      <c r="KSM23" s="183" t="s">
        <v>1</v>
      </c>
      <c r="KSN23" s="183"/>
      <c r="KSO23" s="183"/>
      <c r="KSP23" s="183"/>
      <c r="KSQ23" s="183"/>
      <c r="KSR23" s="183"/>
      <c r="KSS23" s="183"/>
      <c r="KST23" s="183"/>
      <c r="KSU23" s="183"/>
      <c r="KSV23" s="183"/>
      <c r="KSW23" s="183"/>
      <c r="KSX23" s="183"/>
      <c r="KSY23" s="183"/>
      <c r="KSZ23" s="183"/>
      <c r="KTA23" s="183"/>
      <c r="KTB23" s="183" t="s">
        <v>1</v>
      </c>
      <c r="KTC23" s="183"/>
      <c r="KTD23" s="183"/>
      <c r="KTE23" s="183"/>
      <c r="KTF23" s="183"/>
      <c r="KTG23" s="183"/>
      <c r="KTH23" s="183"/>
      <c r="KTI23" s="183"/>
      <c r="KTJ23" s="183"/>
      <c r="KTK23" s="183"/>
      <c r="KTL23" s="183"/>
      <c r="KTM23" s="183"/>
      <c r="KTN23" s="183"/>
      <c r="KTO23" s="183"/>
      <c r="KTP23" s="183"/>
      <c r="KTQ23" s="183" t="s">
        <v>1</v>
      </c>
      <c r="KTR23" s="183"/>
      <c r="KTS23" s="183"/>
      <c r="KTT23" s="183"/>
      <c r="KTU23" s="183"/>
      <c r="KTV23" s="183"/>
      <c r="KTW23" s="183"/>
      <c r="KTX23" s="183"/>
      <c r="KTY23" s="183"/>
      <c r="KTZ23" s="183"/>
      <c r="KUA23" s="183"/>
      <c r="KUB23" s="183"/>
      <c r="KUC23" s="183"/>
      <c r="KUD23" s="183"/>
      <c r="KUE23" s="183"/>
      <c r="KUF23" s="183" t="s">
        <v>1</v>
      </c>
      <c r="KUG23" s="183"/>
      <c r="KUH23" s="183"/>
      <c r="KUI23" s="183"/>
      <c r="KUJ23" s="183"/>
      <c r="KUK23" s="183"/>
      <c r="KUL23" s="183"/>
      <c r="KUM23" s="183"/>
      <c r="KUN23" s="183"/>
      <c r="KUO23" s="183"/>
      <c r="KUP23" s="183"/>
      <c r="KUQ23" s="183"/>
      <c r="KUR23" s="183"/>
      <c r="KUS23" s="183"/>
      <c r="KUT23" s="183"/>
      <c r="KUU23" s="183" t="s">
        <v>1</v>
      </c>
      <c r="KUV23" s="183"/>
      <c r="KUW23" s="183"/>
      <c r="KUX23" s="183"/>
      <c r="KUY23" s="183"/>
      <c r="KUZ23" s="183"/>
      <c r="KVA23" s="183"/>
      <c r="KVB23" s="183"/>
      <c r="KVC23" s="183"/>
      <c r="KVD23" s="183"/>
      <c r="KVE23" s="183"/>
      <c r="KVF23" s="183"/>
      <c r="KVG23" s="183"/>
      <c r="KVH23" s="183"/>
      <c r="KVI23" s="183"/>
      <c r="KVJ23" s="183" t="s">
        <v>1</v>
      </c>
      <c r="KVK23" s="183"/>
      <c r="KVL23" s="183"/>
      <c r="KVM23" s="183"/>
      <c r="KVN23" s="183"/>
      <c r="KVO23" s="183"/>
      <c r="KVP23" s="183"/>
      <c r="KVQ23" s="183"/>
      <c r="KVR23" s="183"/>
      <c r="KVS23" s="183"/>
      <c r="KVT23" s="183"/>
      <c r="KVU23" s="183"/>
      <c r="KVV23" s="183"/>
      <c r="KVW23" s="183"/>
      <c r="KVX23" s="183"/>
      <c r="KVY23" s="183" t="s">
        <v>1</v>
      </c>
      <c r="KVZ23" s="183"/>
      <c r="KWA23" s="183"/>
      <c r="KWB23" s="183"/>
      <c r="KWC23" s="183"/>
      <c r="KWD23" s="183"/>
      <c r="KWE23" s="183"/>
      <c r="KWF23" s="183"/>
      <c r="KWG23" s="183"/>
      <c r="KWH23" s="183"/>
      <c r="KWI23" s="183"/>
      <c r="KWJ23" s="183"/>
      <c r="KWK23" s="183"/>
      <c r="KWL23" s="183"/>
      <c r="KWM23" s="183"/>
      <c r="KWN23" s="183" t="s">
        <v>1</v>
      </c>
      <c r="KWO23" s="183"/>
      <c r="KWP23" s="183"/>
      <c r="KWQ23" s="183"/>
      <c r="KWR23" s="183"/>
      <c r="KWS23" s="183"/>
      <c r="KWT23" s="183"/>
      <c r="KWU23" s="183"/>
      <c r="KWV23" s="183"/>
      <c r="KWW23" s="183"/>
      <c r="KWX23" s="183"/>
      <c r="KWY23" s="183"/>
      <c r="KWZ23" s="183"/>
      <c r="KXA23" s="183"/>
      <c r="KXB23" s="183"/>
      <c r="KXC23" s="183" t="s">
        <v>1</v>
      </c>
      <c r="KXD23" s="183"/>
      <c r="KXE23" s="183"/>
      <c r="KXF23" s="183"/>
      <c r="KXG23" s="183"/>
      <c r="KXH23" s="183"/>
      <c r="KXI23" s="183"/>
      <c r="KXJ23" s="183"/>
      <c r="KXK23" s="183"/>
      <c r="KXL23" s="183"/>
      <c r="KXM23" s="183"/>
      <c r="KXN23" s="183"/>
      <c r="KXO23" s="183"/>
      <c r="KXP23" s="183"/>
      <c r="KXQ23" s="183"/>
      <c r="KXR23" s="183" t="s">
        <v>1</v>
      </c>
      <c r="KXS23" s="183"/>
      <c r="KXT23" s="183"/>
      <c r="KXU23" s="183"/>
      <c r="KXV23" s="183"/>
      <c r="KXW23" s="183"/>
      <c r="KXX23" s="183"/>
      <c r="KXY23" s="183"/>
      <c r="KXZ23" s="183"/>
      <c r="KYA23" s="183"/>
      <c r="KYB23" s="183"/>
      <c r="KYC23" s="183"/>
      <c r="KYD23" s="183"/>
      <c r="KYE23" s="183"/>
      <c r="KYF23" s="183"/>
      <c r="KYG23" s="183" t="s">
        <v>1</v>
      </c>
      <c r="KYH23" s="183"/>
      <c r="KYI23" s="183"/>
      <c r="KYJ23" s="183"/>
      <c r="KYK23" s="183"/>
      <c r="KYL23" s="183"/>
      <c r="KYM23" s="183"/>
      <c r="KYN23" s="183"/>
      <c r="KYO23" s="183"/>
      <c r="KYP23" s="183"/>
      <c r="KYQ23" s="183"/>
      <c r="KYR23" s="183"/>
      <c r="KYS23" s="183"/>
      <c r="KYT23" s="183"/>
      <c r="KYU23" s="183"/>
      <c r="KYV23" s="183" t="s">
        <v>1</v>
      </c>
      <c r="KYW23" s="183"/>
      <c r="KYX23" s="183"/>
      <c r="KYY23" s="183"/>
      <c r="KYZ23" s="183"/>
      <c r="KZA23" s="183"/>
      <c r="KZB23" s="183"/>
      <c r="KZC23" s="183"/>
      <c r="KZD23" s="183"/>
      <c r="KZE23" s="183"/>
      <c r="KZF23" s="183"/>
      <c r="KZG23" s="183"/>
      <c r="KZH23" s="183"/>
      <c r="KZI23" s="183"/>
      <c r="KZJ23" s="183"/>
      <c r="KZK23" s="183" t="s">
        <v>1</v>
      </c>
      <c r="KZL23" s="183"/>
      <c r="KZM23" s="183"/>
      <c r="KZN23" s="183"/>
      <c r="KZO23" s="183"/>
      <c r="KZP23" s="183"/>
      <c r="KZQ23" s="183"/>
      <c r="KZR23" s="183"/>
      <c r="KZS23" s="183"/>
      <c r="KZT23" s="183"/>
      <c r="KZU23" s="183"/>
      <c r="KZV23" s="183"/>
      <c r="KZW23" s="183"/>
      <c r="KZX23" s="183"/>
      <c r="KZY23" s="183"/>
      <c r="KZZ23" s="183" t="s">
        <v>1</v>
      </c>
      <c r="LAA23" s="183"/>
      <c r="LAB23" s="183"/>
      <c r="LAC23" s="183"/>
      <c r="LAD23" s="183"/>
      <c r="LAE23" s="183"/>
      <c r="LAF23" s="183"/>
      <c r="LAG23" s="183"/>
      <c r="LAH23" s="183"/>
      <c r="LAI23" s="183"/>
      <c r="LAJ23" s="183"/>
      <c r="LAK23" s="183"/>
      <c r="LAL23" s="183"/>
      <c r="LAM23" s="183"/>
      <c r="LAN23" s="183"/>
      <c r="LAO23" s="183" t="s">
        <v>1</v>
      </c>
      <c r="LAP23" s="183"/>
      <c r="LAQ23" s="183"/>
      <c r="LAR23" s="183"/>
      <c r="LAS23" s="183"/>
      <c r="LAT23" s="183"/>
      <c r="LAU23" s="183"/>
      <c r="LAV23" s="183"/>
      <c r="LAW23" s="183"/>
      <c r="LAX23" s="183"/>
      <c r="LAY23" s="183"/>
      <c r="LAZ23" s="183"/>
      <c r="LBA23" s="183"/>
      <c r="LBB23" s="183"/>
      <c r="LBC23" s="183"/>
      <c r="LBD23" s="183" t="s">
        <v>1</v>
      </c>
      <c r="LBE23" s="183"/>
      <c r="LBF23" s="183"/>
      <c r="LBG23" s="183"/>
      <c r="LBH23" s="183"/>
      <c r="LBI23" s="183"/>
      <c r="LBJ23" s="183"/>
      <c r="LBK23" s="183"/>
      <c r="LBL23" s="183"/>
      <c r="LBM23" s="183"/>
      <c r="LBN23" s="183"/>
      <c r="LBO23" s="183"/>
      <c r="LBP23" s="183"/>
      <c r="LBQ23" s="183"/>
      <c r="LBR23" s="183"/>
      <c r="LBS23" s="183" t="s">
        <v>1</v>
      </c>
      <c r="LBT23" s="183"/>
      <c r="LBU23" s="183"/>
      <c r="LBV23" s="183"/>
      <c r="LBW23" s="183"/>
      <c r="LBX23" s="183"/>
      <c r="LBY23" s="183"/>
      <c r="LBZ23" s="183"/>
      <c r="LCA23" s="183"/>
      <c r="LCB23" s="183"/>
      <c r="LCC23" s="183"/>
      <c r="LCD23" s="183"/>
      <c r="LCE23" s="183"/>
      <c r="LCF23" s="183"/>
      <c r="LCG23" s="183"/>
      <c r="LCH23" s="183" t="s">
        <v>1</v>
      </c>
      <c r="LCI23" s="183"/>
      <c r="LCJ23" s="183"/>
      <c r="LCK23" s="183"/>
      <c r="LCL23" s="183"/>
      <c r="LCM23" s="183"/>
      <c r="LCN23" s="183"/>
      <c r="LCO23" s="183"/>
      <c r="LCP23" s="183"/>
      <c r="LCQ23" s="183"/>
      <c r="LCR23" s="183"/>
      <c r="LCS23" s="183"/>
      <c r="LCT23" s="183"/>
      <c r="LCU23" s="183"/>
      <c r="LCV23" s="183"/>
      <c r="LCW23" s="183" t="s">
        <v>1</v>
      </c>
      <c r="LCX23" s="183"/>
      <c r="LCY23" s="183"/>
      <c r="LCZ23" s="183"/>
      <c r="LDA23" s="183"/>
      <c r="LDB23" s="183"/>
      <c r="LDC23" s="183"/>
      <c r="LDD23" s="183"/>
      <c r="LDE23" s="183"/>
      <c r="LDF23" s="183"/>
      <c r="LDG23" s="183"/>
      <c r="LDH23" s="183"/>
      <c r="LDI23" s="183"/>
      <c r="LDJ23" s="183"/>
      <c r="LDK23" s="183"/>
      <c r="LDL23" s="183" t="s">
        <v>1</v>
      </c>
      <c r="LDM23" s="183"/>
      <c r="LDN23" s="183"/>
      <c r="LDO23" s="183"/>
      <c r="LDP23" s="183"/>
      <c r="LDQ23" s="183"/>
      <c r="LDR23" s="183"/>
      <c r="LDS23" s="183"/>
      <c r="LDT23" s="183"/>
      <c r="LDU23" s="183"/>
      <c r="LDV23" s="183"/>
      <c r="LDW23" s="183"/>
      <c r="LDX23" s="183"/>
      <c r="LDY23" s="183"/>
      <c r="LDZ23" s="183"/>
      <c r="LEA23" s="183" t="s">
        <v>1</v>
      </c>
      <c r="LEB23" s="183"/>
      <c r="LEC23" s="183"/>
      <c r="LED23" s="183"/>
      <c r="LEE23" s="183"/>
      <c r="LEF23" s="183"/>
      <c r="LEG23" s="183"/>
      <c r="LEH23" s="183"/>
      <c r="LEI23" s="183"/>
      <c r="LEJ23" s="183"/>
      <c r="LEK23" s="183"/>
      <c r="LEL23" s="183"/>
      <c r="LEM23" s="183"/>
      <c r="LEN23" s="183"/>
      <c r="LEO23" s="183"/>
      <c r="LEP23" s="183" t="s">
        <v>1</v>
      </c>
      <c r="LEQ23" s="183"/>
      <c r="LER23" s="183"/>
      <c r="LES23" s="183"/>
      <c r="LET23" s="183"/>
      <c r="LEU23" s="183"/>
      <c r="LEV23" s="183"/>
      <c r="LEW23" s="183"/>
      <c r="LEX23" s="183"/>
      <c r="LEY23" s="183"/>
      <c r="LEZ23" s="183"/>
      <c r="LFA23" s="183"/>
      <c r="LFB23" s="183"/>
      <c r="LFC23" s="183"/>
      <c r="LFD23" s="183"/>
      <c r="LFE23" s="183" t="s">
        <v>1</v>
      </c>
      <c r="LFF23" s="183"/>
      <c r="LFG23" s="183"/>
      <c r="LFH23" s="183"/>
      <c r="LFI23" s="183"/>
      <c r="LFJ23" s="183"/>
      <c r="LFK23" s="183"/>
      <c r="LFL23" s="183"/>
      <c r="LFM23" s="183"/>
      <c r="LFN23" s="183"/>
      <c r="LFO23" s="183"/>
      <c r="LFP23" s="183"/>
      <c r="LFQ23" s="183"/>
      <c r="LFR23" s="183"/>
      <c r="LFS23" s="183"/>
      <c r="LFT23" s="183" t="s">
        <v>1</v>
      </c>
      <c r="LFU23" s="183"/>
      <c r="LFV23" s="183"/>
      <c r="LFW23" s="183"/>
      <c r="LFX23" s="183"/>
      <c r="LFY23" s="183"/>
      <c r="LFZ23" s="183"/>
      <c r="LGA23" s="183"/>
      <c r="LGB23" s="183"/>
      <c r="LGC23" s="183"/>
      <c r="LGD23" s="183"/>
      <c r="LGE23" s="183"/>
      <c r="LGF23" s="183"/>
      <c r="LGG23" s="183"/>
      <c r="LGH23" s="183"/>
      <c r="LGI23" s="183" t="s">
        <v>1</v>
      </c>
      <c r="LGJ23" s="183"/>
      <c r="LGK23" s="183"/>
      <c r="LGL23" s="183"/>
      <c r="LGM23" s="183"/>
      <c r="LGN23" s="183"/>
      <c r="LGO23" s="183"/>
      <c r="LGP23" s="183"/>
      <c r="LGQ23" s="183"/>
      <c r="LGR23" s="183"/>
      <c r="LGS23" s="183"/>
      <c r="LGT23" s="183"/>
      <c r="LGU23" s="183"/>
      <c r="LGV23" s="183"/>
      <c r="LGW23" s="183"/>
      <c r="LGX23" s="183" t="s">
        <v>1</v>
      </c>
      <c r="LGY23" s="183"/>
      <c r="LGZ23" s="183"/>
      <c r="LHA23" s="183"/>
      <c r="LHB23" s="183"/>
      <c r="LHC23" s="183"/>
      <c r="LHD23" s="183"/>
      <c r="LHE23" s="183"/>
      <c r="LHF23" s="183"/>
      <c r="LHG23" s="183"/>
      <c r="LHH23" s="183"/>
      <c r="LHI23" s="183"/>
      <c r="LHJ23" s="183"/>
      <c r="LHK23" s="183"/>
      <c r="LHL23" s="183"/>
      <c r="LHM23" s="183" t="s">
        <v>1</v>
      </c>
      <c r="LHN23" s="183"/>
      <c r="LHO23" s="183"/>
      <c r="LHP23" s="183"/>
      <c r="LHQ23" s="183"/>
      <c r="LHR23" s="183"/>
      <c r="LHS23" s="183"/>
      <c r="LHT23" s="183"/>
      <c r="LHU23" s="183"/>
      <c r="LHV23" s="183"/>
      <c r="LHW23" s="183"/>
      <c r="LHX23" s="183"/>
      <c r="LHY23" s="183"/>
      <c r="LHZ23" s="183"/>
      <c r="LIA23" s="183"/>
      <c r="LIB23" s="183" t="s">
        <v>1</v>
      </c>
      <c r="LIC23" s="183"/>
      <c r="LID23" s="183"/>
      <c r="LIE23" s="183"/>
      <c r="LIF23" s="183"/>
      <c r="LIG23" s="183"/>
      <c r="LIH23" s="183"/>
      <c r="LII23" s="183"/>
      <c r="LIJ23" s="183"/>
      <c r="LIK23" s="183"/>
      <c r="LIL23" s="183"/>
      <c r="LIM23" s="183"/>
      <c r="LIN23" s="183"/>
      <c r="LIO23" s="183"/>
      <c r="LIP23" s="183"/>
      <c r="LIQ23" s="183" t="s">
        <v>1</v>
      </c>
      <c r="LIR23" s="183"/>
      <c r="LIS23" s="183"/>
      <c r="LIT23" s="183"/>
      <c r="LIU23" s="183"/>
      <c r="LIV23" s="183"/>
      <c r="LIW23" s="183"/>
      <c r="LIX23" s="183"/>
      <c r="LIY23" s="183"/>
      <c r="LIZ23" s="183"/>
      <c r="LJA23" s="183"/>
      <c r="LJB23" s="183"/>
      <c r="LJC23" s="183"/>
      <c r="LJD23" s="183"/>
      <c r="LJE23" s="183"/>
      <c r="LJF23" s="183" t="s">
        <v>1</v>
      </c>
      <c r="LJG23" s="183"/>
      <c r="LJH23" s="183"/>
      <c r="LJI23" s="183"/>
      <c r="LJJ23" s="183"/>
      <c r="LJK23" s="183"/>
      <c r="LJL23" s="183"/>
      <c r="LJM23" s="183"/>
      <c r="LJN23" s="183"/>
      <c r="LJO23" s="183"/>
      <c r="LJP23" s="183"/>
      <c r="LJQ23" s="183"/>
      <c r="LJR23" s="183"/>
      <c r="LJS23" s="183"/>
      <c r="LJT23" s="183"/>
      <c r="LJU23" s="183" t="s">
        <v>1</v>
      </c>
      <c r="LJV23" s="183"/>
      <c r="LJW23" s="183"/>
      <c r="LJX23" s="183"/>
      <c r="LJY23" s="183"/>
      <c r="LJZ23" s="183"/>
      <c r="LKA23" s="183"/>
      <c r="LKB23" s="183"/>
      <c r="LKC23" s="183"/>
      <c r="LKD23" s="183"/>
      <c r="LKE23" s="183"/>
      <c r="LKF23" s="183"/>
      <c r="LKG23" s="183"/>
      <c r="LKH23" s="183"/>
      <c r="LKI23" s="183"/>
      <c r="LKJ23" s="183" t="s">
        <v>1</v>
      </c>
      <c r="LKK23" s="183"/>
      <c r="LKL23" s="183"/>
      <c r="LKM23" s="183"/>
      <c r="LKN23" s="183"/>
      <c r="LKO23" s="183"/>
      <c r="LKP23" s="183"/>
      <c r="LKQ23" s="183"/>
      <c r="LKR23" s="183"/>
      <c r="LKS23" s="183"/>
      <c r="LKT23" s="183"/>
      <c r="LKU23" s="183"/>
      <c r="LKV23" s="183"/>
      <c r="LKW23" s="183"/>
      <c r="LKX23" s="183"/>
      <c r="LKY23" s="183" t="s">
        <v>1</v>
      </c>
      <c r="LKZ23" s="183"/>
      <c r="LLA23" s="183"/>
      <c r="LLB23" s="183"/>
      <c r="LLC23" s="183"/>
      <c r="LLD23" s="183"/>
      <c r="LLE23" s="183"/>
      <c r="LLF23" s="183"/>
      <c r="LLG23" s="183"/>
      <c r="LLH23" s="183"/>
      <c r="LLI23" s="183"/>
      <c r="LLJ23" s="183"/>
      <c r="LLK23" s="183"/>
      <c r="LLL23" s="183"/>
      <c r="LLM23" s="183"/>
      <c r="LLN23" s="183" t="s">
        <v>1</v>
      </c>
      <c r="LLO23" s="183"/>
      <c r="LLP23" s="183"/>
      <c r="LLQ23" s="183"/>
      <c r="LLR23" s="183"/>
      <c r="LLS23" s="183"/>
      <c r="LLT23" s="183"/>
      <c r="LLU23" s="183"/>
      <c r="LLV23" s="183"/>
      <c r="LLW23" s="183"/>
      <c r="LLX23" s="183"/>
      <c r="LLY23" s="183"/>
      <c r="LLZ23" s="183"/>
      <c r="LMA23" s="183"/>
      <c r="LMB23" s="183"/>
      <c r="LMC23" s="183" t="s">
        <v>1</v>
      </c>
      <c r="LMD23" s="183"/>
      <c r="LME23" s="183"/>
      <c r="LMF23" s="183"/>
      <c r="LMG23" s="183"/>
      <c r="LMH23" s="183"/>
      <c r="LMI23" s="183"/>
      <c r="LMJ23" s="183"/>
      <c r="LMK23" s="183"/>
      <c r="LML23" s="183"/>
      <c r="LMM23" s="183"/>
      <c r="LMN23" s="183"/>
      <c r="LMO23" s="183"/>
      <c r="LMP23" s="183"/>
      <c r="LMQ23" s="183"/>
      <c r="LMR23" s="183" t="s">
        <v>1</v>
      </c>
      <c r="LMS23" s="183"/>
      <c r="LMT23" s="183"/>
      <c r="LMU23" s="183"/>
      <c r="LMV23" s="183"/>
      <c r="LMW23" s="183"/>
      <c r="LMX23" s="183"/>
      <c r="LMY23" s="183"/>
      <c r="LMZ23" s="183"/>
      <c r="LNA23" s="183"/>
      <c r="LNB23" s="183"/>
      <c r="LNC23" s="183"/>
      <c r="LND23" s="183"/>
      <c r="LNE23" s="183"/>
      <c r="LNF23" s="183"/>
      <c r="LNG23" s="183" t="s">
        <v>1</v>
      </c>
      <c r="LNH23" s="183"/>
      <c r="LNI23" s="183"/>
      <c r="LNJ23" s="183"/>
      <c r="LNK23" s="183"/>
      <c r="LNL23" s="183"/>
      <c r="LNM23" s="183"/>
      <c r="LNN23" s="183"/>
      <c r="LNO23" s="183"/>
      <c r="LNP23" s="183"/>
      <c r="LNQ23" s="183"/>
      <c r="LNR23" s="183"/>
      <c r="LNS23" s="183"/>
      <c r="LNT23" s="183"/>
      <c r="LNU23" s="183"/>
      <c r="LNV23" s="183" t="s">
        <v>1</v>
      </c>
      <c r="LNW23" s="183"/>
      <c r="LNX23" s="183"/>
      <c r="LNY23" s="183"/>
      <c r="LNZ23" s="183"/>
      <c r="LOA23" s="183"/>
      <c r="LOB23" s="183"/>
      <c r="LOC23" s="183"/>
      <c r="LOD23" s="183"/>
      <c r="LOE23" s="183"/>
      <c r="LOF23" s="183"/>
      <c r="LOG23" s="183"/>
      <c r="LOH23" s="183"/>
      <c r="LOI23" s="183"/>
      <c r="LOJ23" s="183"/>
      <c r="LOK23" s="183" t="s">
        <v>1</v>
      </c>
      <c r="LOL23" s="183"/>
      <c r="LOM23" s="183"/>
      <c r="LON23" s="183"/>
      <c r="LOO23" s="183"/>
      <c r="LOP23" s="183"/>
      <c r="LOQ23" s="183"/>
      <c r="LOR23" s="183"/>
      <c r="LOS23" s="183"/>
      <c r="LOT23" s="183"/>
      <c r="LOU23" s="183"/>
      <c r="LOV23" s="183"/>
      <c r="LOW23" s="183"/>
      <c r="LOX23" s="183"/>
      <c r="LOY23" s="183"/>
      <c r="LOZ23" s="183" t="s">
        <v>1</v>
      </c>
      <c r="LPA23" s="183"/>
      <c r="LPB23" s="183"/>
      <c r="LPC23" s="183"/>
      <c r="LPD23" s="183"/>
      <c r="LPE23" s="183"/>
      <c r="LPF23" s="183"/>
      <c r="LPG23" s="183"/>
      <c r="LPH23" s="183"/>
      <c r="LPI23" s="183"/>
      <c r="LPJ23" s="183"/>
      <c r="LPK23" s="183"/>
      <c r="LPL23" s="183"/>
      <c r="LPM23" s="183"/>
      <c r="LPN23" s="183"/>
      <c r="LPO23" s="183" t="s">
        <v>1</v>
      </c>
      <c r="LPP23" s="183"/>
      <c r="LPQ23" s="183"/>
      <c r="LPR23" s="183"/>
      <c r="LPS23" s="183"/>
      <c r="LPT23" s="183"/>
      <c r="LPU23" s="183"/>
      <c r="LPV23" s="183"/>
      <c r="LPW23" s="183"/>
      <c r="LPX23" s="183"/>
      <c r="LPY23" s="183"/>
      <c r="LPZ23" s="183"/>
      <c r="LQA23" s="183"/>
      <c r="LQB23" s="183"/>
      <c r="LQC23" s="183"/>
      <c r="LQD23" s="183" t="s">
        <v>1</v>
      </c>
      <c r="LQE23" s="183"/>
      <c r="LQF23" s="183"/>
      <c r="LQG23" s="183"/>
      <c r="LQH23" s="183"/>
      <c r="LQI23" s="183"/>
      <c r="LQJ23" s="183"/>
      <c r="LQK23" s="183"/>
      <c r="LQL23" s="183"/>
      <c r="LQM23" s="183"/>
      <c r="LQN23" s="183"/>
      <c r="LQO23" s="183"/>
      <c r="LQP23" s="183"/>
      <c r="LQQ23" s="183"/>
      <c r="LQR23" s="183"/>
      <c r="LQS23" s="183" t="s">
        <v>1</v>
      </c>
      <c r="LQT23" s="183"/>
      <c r="LQU23" s="183"/>
      <c r="LQV23" s="183"/>
      <c r="LQW23" s="183"/>
      <c r="LQX23" s="183"/>
      <c r="LQY23" s="183"/>
      <c r="LQZ23" s="183"/>
      <c r="LRA23" s="183"/>
      <c r="LRB23" s="183"/>
      <c r="LRC23" s="183"/>
      <c r="LRD23" s="183"/>
      <c r="LRE23" s="183"/>
      <c r="LRF23" s="183"/>
      <c r="LRG23" s="183"/>
      <c r="LRH23" s="183" t="s">
        <v>1</v>
      </c>
      <c r="LRI23" s="183"/>
      <c r="LRJ23" s="183"/>
      <c r="LRK23" s="183"/>
      <c r="LRL23" s="183"/>
      <c r="LRM23" s="183"/>
      <c r="LRN23" s="183"/>
      <c r="LRO23" s="183"/>
      <c r="LRP23" s="183"/>
      <c r="LRQ23" s="183"/>
      <c r="LRR23" s="183"/>
      <c r="LRS23" s="183"/>
      <c r="LRT23" s="183"/>
      <c r="LRU23" s="183"/>
      <c r="LRV23" s="183"/>
      <c r="LRW23" s="183" t="s">
        <v>1</v>
      </c>
      <c r="LRX23" s="183"/>
      <c r="LRY23" s="183"/>
      <c r="LRZ23" s="183"/>
      <c r="LSA23" s="183"/>
      <c r="LSB23" s="183"/>
      <c r="LSC23" s="183"/>
      <c r="LSD23" s="183"/>
      <c r="LSE23" s="183"/>
      <c r="LSF23" s="183"/>
      <c r="LSG23" s="183"/>
      <c r="LSH23" s="183"/>
      <c r="LSI23" s="183"/>
      <c r="LSJ23" s="183"/>
      <c r="LSK23" s="183"/>
      <c r="LSL23" s="183" t="s">
        <v>1</v>
      </c>
      <c r="LSM23" s="183"/>
      <c r="LSN23" s="183"/>
      <c r="LSO23" s="183"/>
      <c r="LSP23" s="183"/>
      <c r="LSQ23" s="183"/>
      <c r="LSR23" s="183"/>
      <c r="LSS23" s="183"/>
      <c r="LST23" s="183"/>
      <c r="LSU23" s="183"/>
      <c r="LSV23" s="183"/>
      <c r="LSW23" s="183"/>
      <c r="LSX23" s="183"/>
      <c r="LSY23" s="183"/>
      <c r="LSZ23" s="183"/>
      <c r="LTA23" s="183" t="s">
        <v>1</v>
      </c>
      <c r="LTB23" s="183"/>
      <c r="LTC23" s="183"/>
      <c r="LTD23" s="183"/>
      <c r="LTE23" s="183"/>
      <c r="LTF23" s="183"/>
      <c r="LTG23" s="183"/>
      <c r="LTH23" s="183"/>
      <c r="LTI23" s="183"/>
      <c r="LTJ23" s="183"/>
      <c r="LTK23" s="183"/>
      <c r="LTL23" s="183"/>
      <c r="LTM23" s="183"/>
      <c r="LTN23" s="183"/>
      <c r="LTO23" s="183"/>
      <c r="LTP23" s="183" t="s">
        <v>1</v>
      </c>
      <c r="LTQ23" s="183"/>
      <c r="LTR23" s="183"/>
      <c r="LTS23" s="183"/>
      <c r="LTT23" s="183"/>
      <c r="LTU23" s="183"/>
      <c r="LTV23" s="183"/>
      <c r="LTW23" s="183"/>
      <c r="LTX23" s="183"/>
      <c r="LTY23" s="183"/>
      <c r="LTZ23" s="183"/>
      <c r="LUA23" s="183"/>
      <c r="LUB23" s="183"/>
      <c r="LUC23" s="183"/>
      <c r="LUD23" s="183"/>
      <c r="LUE23" s="183" t="s">
        <v>1</v>
      </c>
      <c r="LUF23" s="183"/>
      <c r="LUG23" s="183"/>
      <c r="LUH23" s="183"/>
      <c r="LUI23" s="183"/>
      <c r="LUJ23" s="183"/>
      <c r="LUK23" s="183"/>
      <c r="LUL23" s="183"/>
      <c r="LUM23" s="183"/>
      <c r="LUN23" s="183"/>
      <c r="LUO23" s="183"/>
      <c r="LUP23" s="183"/>
      <c r="LUQ23" s="183"/>
      <c r="LUR23" s="183"/>
      <c r="LUS23" s="183"/>
      <c r="LUT23" s="183" t="s">
        <v>1</v>
      </c>
      <c r="LUU23" s="183"/>
      <c r="LUV23" s="183"/>
      <c r="LUW23" s="183"/>
      <c r="LUX23" s="183"/>
      <c r="LUY23" s="183"/>
      <c r="LUZ23" s="183"/>
      <c r="LVA23" s="183"/>
      <c r="LVB23" s="183"/>
      <c r="LVC23" s="183"/>
      <c r="LVD23" s="183"/>
      <c r="LVE23" s="183"/>
      <c r="LVF23" s="183"/>
      <c r="LVG23" s="183"/>
      <c r="LVH23" s="183"/>
      <c r="LVI23" s="183" t="s">
        <v>1</v>
      </c>
      <c r="LVJ23" s="183"/>
      <c r="LVK23" s="183"/>
      <c r="LVL23" s="183"/>
      <c r="LVM23" s="183"/>
      <c r="LVN23" s="183"/>
      <c r="LVO23" s="183"/>
      <c r="LVP23" s="183"/>
      <c r="LVQ23" s="183"/>
      <c r="LVR23" s="183"/>
      <c r="LVS23" s="183"/>
      <c r="LVT23" s="183"/>
      <c r="LVU23" s="183"/>
      <c r="LVV23" s="183"/>
      <c r="LVW23" s="183"/>
      <c r="LVX23" s="183" t="s">
        <v>1</v>
      </c>
      <c r="LVY23" s="183"/>
      <c r="LVZ23" s="183"/>
      <c r="LWA23" s="183"/>
      <c r="LWB23" s="183"/>
      <c r="LWC23" s="183"/>
      <c r="LWD23" s="183"/>
      <c r="LWE23" s="183"/>
      <c r="LWF23" s="183"/>
      <c r="LWG23" s="183"/>
      <c r="LWH23" s="183"/>
      <c r="LWI23" s="183"/>
      <c r="LWJ23" s="183"/>
      <c r="LWK23" s="183"/>
      <c r="LWL23" s="183"/>
      <c r="LWM23" s="183" t="s">
        <v>1</v>
      </c>
      <c r="LWN23" s="183"/>
      <c r="LWO23" s="183"/>
      <c r="LWP23" s="183"/>
      <c r="LWQ23" s="183"/>
      <c r="LWR23" s="183"/>
      <c r="LWS23" s="183"/>
      <c r="LWT23" s="183"/>
      <c r="LWU23" s="183"/>
      <c r="LWV23" s="183"/>
      <c r="LWW23" s="183"/>
      <c r="LWX23" s="183"/>
      <c r="LWY23" s="183"/>
      <c r="LWZ23" s="183"/>
      <c r="LXA23" s="183"/>
      <c r="LXB23" s="183" t="s">
        <v>1</v>
      </c>
      <c r="LXC23" s="183"/>
      <c r="LXD23" s="183"/>
      <c r="LXE23" s="183"/>
      <c r="LXF23" s="183"/>
      <c r="LXG23" s="183"/>
      <c r="LXH23" s="183"/>
      <c r="LXI23" s="183"/>
      <c r="LXJ23" s="183"/>
      <c r="LXK23" s="183"/>
      <c r="LXL23" s="183"/>
      <c r="LXM23" s="183"/>
      <c r="LXN23" s="183"/>
      <c r="LXO23" s="183"/>
      <c r="LXP23" s="183"/>
      <c r="LXQ23" s="183" t="s">
        <v>1</v>
      </c>
      <c r="LXR23" s="183"/>
      <c r="LXS23" s="183"/>
      <c r="LXT23" s="183"/>
      <c r="LXU23" s="183"/>
      <c r="LXV23" s="183"/>
      <c r="LXW23" s="183"/>
      <c r="LXX23" s="183"/>
      <c r="LXY23" s="183"/>
      <c r="LXZ23" s="183"/>
      <c r="LYA23" s="183"/>
      <c r="LYB23" s="183"/>
      <c r="LYC23" s="183"/>
      <c r="LYD23" s="183"/>
      <c r="LYE23" s="183"/>
      <c r="LYF23" s="183" t="s">
        <v>1</v>
      </c>
      <c r="LYG23" s="183"/>
      <c r="LYH23" s="183"/>
      <c r="LYI23" s="183"/>
      <c r="LYJ23" s="183"/>
      <c r="LYK23" s="183"/>
      <c r="LYL23" s="183"/>
      <c r="LYM23" s="183"/>
      <c r="LYN23" s="183"/>
      <c r="LYO23" s="183"/>
      <c r="LYP23" s="183"/>
      <c r="LYQ23" s="183"/>
      <c r="LYR23" s="183"/>
      <c r="LYS23" s="183"/>
      <c r="LYT23" s="183"/>
      <c r="LYU23" s="183" t="s">
        <v>1</v>
      </c>
      <c r="LYV23" s="183"/>
      <c r="LYW23" s="183"/>
      <c r="LYX23" s="183"/>
      <c r="LYY23" s="183"/>
      <c r="LYZ23" s="183"/>
      <c r="LZA23" s="183"/>
      <c r="LZB23" s="183"/>
      <c r="LZC23" s="183"/>
      <c r="LZD23" s="183"/>
      <c r="LZE23" s="183"/>
      <c r="LZF23" s="183"/>
      <c r="LZG23" s="183"/>
      <c r="LZH23" s="183"/>
      <c r="LZI23" s="183"/>
      <c r="LZJ23" s="183" t="s">
        <v>1</v>
      </c>
      <c r="LZK23" s="183"/>
      <c r="LZL23" s="183"/>
      <c r="LZM23" s="183"/>
      <c r="LZN23" s="183"/>
      <c r="LZO23" s="183"/>
      <c r="LZP23" s="183"/>
      <c r="LZQ23" s="183"/>
      <c r="LZR23" s="183"/>
      <c r="LZS23" s="183"/>
      <c r="LZT23" s="183"/>
      <c r="LZU23" s="183"/>
      <c r="LZV23" s="183"/>
      <c r="LZW23" s="183"/>
      <c r="LZX23" s="183"/>
      <c r="LZY23" s="183" t="s">
        <v>1</v>
      </c>
      <c r="LZZ23" s="183"/>
      <c r="MAA23" s="183"/>
      <c r="MAB23" s="183"/>
      <c r="MAC23" s="183"/>
      <c r="MAD23" s="183"/>
      <c r="MAE23" s="183"/>
      <c r="MAF23" s="183"/>
      <c r="MAG23" s="183"/>
      <c r="MAH23" s="183"/>
      <c r="MAI23" s="183"/>
      <c r="MAJ23" s="183"/>
      <c r="MAK23" s="183"/>
      <c r="MAL23" s="183"/>
      <c r="MAM23" s="183"/>
      <c r="MAN23" s="183" t="s">
        <v>1</v>
      </c>
      <c r="MAO23" s="183"/>
      <c r="MAP23" s="183"/>
      <c r="MAQ23" s="183"/>
      <c r="MAR23" s="183"/>
      <c r="MAS23" s="183"/>
      <c r="MAT23" s="183"/>
      <c r="MAU23" s="183"/>
      <c r="MAV23" s="183"/>
      <c r="MAW23" s="183"/>
      <c r="MAX23" s="183"/>
      <c r="MAY23" s="183"/>
      <c r="MAZ23" s="183"/>
      <c r="MBA23" s="183"/>
      <c r="MBB23" s="183"/>
      <c r="MBC23" s="183" t="s">
        <v>1</v>
      </c>
      <c r="MBD23" s="183"/>
      <c r="MBE23" s="183"/>
      <c r="MBF23" s="183"/>
      <c r="MBG23" s="183"/>
      <c r="MBH23" s="183"/>
      <c r="MBI23" s="183"/>
      <c r="MBJ23" s="183"/>
      <c r="MBK23" s="183"/>
      <c r="MBL23" s="183"/>
      <c r="MBM23" s="183"/>
      <c r="MBN23" s="183"/>
      <c r="MBO23" s="183"/>
      <c r="MBP23" s="183"/>
      <c r="MBQ23" s="183"/>
      <c r="MBR23" s="183" t="s">
        <v>1</v>
      </c>
      <c r="MBS23" s="183"/>
      <c r="MBT23" s="183"/>
      <c r="MBU23" s="183"/>
      <c r="MBV23" s="183"/>
      <c r="MBW23" s="183"/>
      <c r="MBX23" s="183"/>
      <c r="MBY23" s="183"/>
      <c r="MBZ23" s="183"/>
      <c r="MCA23" s="183"/>
      <c r="MCB23" s="183"/>
      <c r="MCC23" s="183"/>
      <c r="MCD23" s="183"/>
      <c r="MCE23" s="183"/>
      <c r="MCF23" s="183"/>
      <c r="MCG23" s="183" t="s">
        <v>1</v>
      </c>
      <c r="MCH23" s="183"/>
      <c r="MCI23" s="183"/>
      <c r="MCJ23" s="183"/>
      <c r="MCK23" s="183"/>
      <c r="MCL23" s="183"/>
      <c r="MCM23" s="183"/>
      <c r="MCN23" s="183"/>
      <c r="MCO23" s="183"/>
      <c r="MCP23" s="183"/>
      <c r="MCQ23" s="183"/>
      <c r="MCR23" s="183"/>
      <c r="MCS23" s="183"/>
      <c r="MCT23" s="183"/>
      <c r="MCU23" s="183"/>
      <c r="MCV23" s="183" t="s">
        <v>1</v>
      </c>
      <c r="MCW23" s="183"/>
      <c r="MCX23" s="183"/>
      <c r="MCY23" s="183"/>
      <c r="MCZ23" s="183"/>
      <c r="MDA23" s="183"/>
      <c r="MDB23" s="183"/>
      <c r="MDC23" s="183"/>
      <c r="MDD23" s="183"/>
      <c r="MDE23" s="183"/>
      <c r="MDF23" s="183"/>
      <c r="MDG23" s="183"/>
      <c r="MDH23" s="183"/>
      <c r="MDI23" s="183"/>
      <c r="MDJ23" s="183"/>
      <c r="MDK23" s="183" t="s">
        <v>1</v>
      </c>
      <c r="MDL23" s="183"/>
      <c r="MDM23" s="183"/>
      <c r="MDN23" s="183"/>
      <c r="MDO23" s="183"/>
      <c r="MDP23" s="183"/>
      <c r="MDQ23" s="183"/>
      <c r="MDR23" s="183"/>
      <c r="MDS23" s="183"/>
      <c r="MDT23" s="183"/>
      <c r="MDU23" s="183"/>
      <c r="MDV23" s="183"/>
      <c r="MDW23" s="183"/>
      <c r="MDX23" s="183"/>
      <c r="MDY23" s="183"/>
      <c r="MDZ23" s="183" t="s">
        <v>1</v>
      </c>
      <c r="MEA23" s="183"/>
      <c r="MEB23" s="183"/>
      <c r="MEC23" s="183"/>
      <c r="MED23" s="183"/>
      <c r="MEE23" s="183"/>
      <c r="MEF23" s="183"/>
      <c r="MEG23" s="183"/>
      <c r="MEH23" s="183"/>
      <c r="MEI23" s="183"/>
      <c r="MEJ23" s="183"/>
      <c r="MEK23" s="183"/>
      <c r="MEL23" s="183"/>
      <c r="MEM23" s="183"/>
      <c r="MEN23" s="183"/>
      <c r="MEO23" s="183" t="s">
        <v>1</v>
      </c>
      <c r="MEP23" s="183"/>
      <c r="MEQ23" s="183"/>
      <c r="MER23" s="183"/>
      <c r="MES23" s="183"/>
      <c r="MET23" s="183"/>
      <c r="MEU23" s="183"/>
      <c r="MEV23" s="183"/>
      <c r="MEW23" s="183"/>
      <c r="MEX23" s="183"/>
      <c r="MEY23" s="183"/>
      <c r="MEZ23" s="183"/>
      <c r="MFA23" s="183"/>
      <c r="MFB23" s="183"/>
      <c r="MFC23" s="183"/>
      <c r="MFD23" s="183" t="s">
        <v>1</v>
      </c>
      <c r="MFE23" s="183"/>
      <c r="MFF23" s="183"/>
      <c r="MFG23" s="183"/>
      <c r="MFH23" s="183"/>
      <c r="MFI23" s="183"/>
      <c r="MFJ23" s="183"/>
      <c r="MFK23" s="183"/>
      <c r="MFL23" s="183"/>
      <c r="MFM23" s="183"/>
      <c r="MFN23" s="183"/>
      <c r="MFO23" s="183"/>
      <c r="MFP23" s="183"/>
      <c r="MFQ23" s="183"/>
      <c r="MFR23" s="183"/>
      <c r="MFS23" s="183" t="s">
        <v>1</v>
      </c>
      <c r="MFT23" s="183"/>
      <c r="MFU23" s="183"/>
      <c r="MFV23" s="183"/>
      <c r="MFW23" s="183"/>
      <c r="MFX23" s="183"/>
      <c r="MFY23" s="183"/>
      <c r="MFZ23" s="183"/>
      <c r="MGA23" s="183"/>
      <c r="MGB23" s="183"/>
      <c r="MGC23" s="183"/>
      <c r="MGD23" s="183"/>
      <c r="MGE23" s="183"/>
      <c r="MGF23" s="183"/>
      <c r="MGG23" s="183"/>
      <c r="MGH23" s="183" t="s">
        <v>1</v>
      </c>
      <c r="MGI23" s="183"/>
      <c r="MGJ23" s="183"/>
      <c r="MGK23" s="183"/>
      <c r="MGL23" s="183"/>
      <c r="MGM23" s="183"/>
      <c r="MGN23" s="183"/>
      <c r="MGO23" s="183"/>
      <c r="MGP23" s="183"/>
      <c r="MGQ23" s="183"/>
      <c r="MGR23" s="183"/>
      <c r="MGS23" s="183"/>
      <c r="MGT23" s="183"/>
      <c r="MGU23" s="183"/>
      <c r="MGV23" s="183"/>
      <c r="MGW23" s="183" t="s">
        <v>1</v>
      </c>
      <c r="MGX23" s="183"/>
      <c r="MGY23" s="183"/>
      <c r="MGZ23" s="183"/>
      <c r="MHA23" s="183"/>
      <c r="MHB23" s="183"/>
      <c r="MHC23" s="183"/>
      <c r="MHD23" s="183"/>
      <c r="MHE23" s="183"/>
      <c r="MHF23" s="183"/>
      <c r="MHG23" s="183"/>
      <c r="MHH23" s="183"/>
      <c r="MHI23" s="183"/>
      <c r="MHJ23" s="183"/>
      <c r="MHK23" s="183"/>
      <c r="MHL23" s="183" t="s">
        <v>1</v>
      </c>
      <c r="MHM23" s="183"/>
      <c r="MHN23" s="183"/>
      <c r="MHO23" s="183"/>
      <c r="MHP23" s="183"/>
      <c r="MHQ23" s="183"/>
      <c r="MHR23" s="183"/>
      <c r="MHS23" s="183"/>
      <c r="MHT23" s="183"/>
      <c r="MHU23" s="183"/>
      <c r="MHV23" s="183"/>
      <c r="MHW23" s="183"/>
      <c r="MHX23" s="183"/>
      <c r="MHY23" s="183"/>
      <c r="MHZ23" s="183"/>
      <c r="MIA23" s="183" t="s">
        <v>1</v>
      </c>
      <c r="MIB23" s="183"/>
      <c r="MIC23" s="183"/>
      <c r="MID23" s="183"/>
      <c r="MIE23" s="183"/>
      <c r="MIF23" s="183"/>
      <c r="MIG23" s="183"/>
      <c r="MIH23" s="183"/>
      <c r="MII23" s="183"/>
      <c r="MIJ23" s="183"/>
      <c r="MIK23" s="183"/>
      <c r="MIL23" s="183"/>
      <c r="MIM23" s="183"/>
      <c r="MIN23" s="183"/>
      <c r="MIO23" s="183"/>
      <c r="MIP23" s="183" t="s">
        <v>1</v>
      </c>
      <c r="MIQ23" s="183"/>
      <c r="MIR23" s="183"/>
      <c r="MIS23" s="183"/>
      <c r="MIT23" s="183"/>
      <c r="MIU23" s="183"/>
      <c r="MIV23" s="183"/>
      <c r="MIW23" s="183"/>
      <c r="MIX23" s="183"/>
      <c r="MIY23" s="183"/>
      <c r="MIZ23" s="183"/>
      <c r="MJA23" s="183"/>
      <c r="MJB23" s="183"/>
      <c r="MJC23" s="183"/>
      <c r="MJD23" s="183"/>
      <c r="MJE23" s="183" t="s">
        <v>1</v>
      </c>
      <c r="MJF23" s="183"/>
      <c r="MJG23" s="183"/>
      <c r="MJH23" s="183"/>
      <c r="MJI23" s="183"/>
      <c r="MJJ23" s="183"/>
      <c r="MJK23" s="183"/>
      <c r="MJL23" s="183"/>
      <c r="MJM23" s="183"/>
      <c r="MJN23" s="183"/>
      <c r="MJO23" s="183"/>
      <c r="MJP23" s="183"/>
      <c r="MJQ23" s="183"/>
      <c r="MJR23" s="183"/>
      <c r="MJS23" s="183"/>
      <c r="MJT23" s="183" t="s">
        <v>1</v>
      </c>
      <c r="MJU23" s="183"/>
      <c r="MJV23" s="183"/>
      <c r="MJW23" s="183"/>
      <c r="MJX23" s="183"/>
      <c r="MJY23" s="183"/>
      <c r="MJZ23" s="183"/>
      <c r="MKA23" s="183"/>
      <c r="MKB23" s="183"/>
      <c r="MKC23" s="183"/>
      <c r="MKD23" s="183"/>
      <c r="MKE23" s="183"/>
      <c r="MKF23" s="183"/>
      <c r="MKG23" s="183"/>
      <c r="MKH23" s="183"/>
      <c r="MKI23" s="183" t="s">
        <v>1</v>
      </c>
      <c r="MKJ23" s="183"/>
      <c r="MKK23" s="183"/>
      <c r="MKL23" s="183"/>
      <c r="MKM23" s="183"/>
      <c r="MKN23" s="183"/>
      <c r="MKO23" s="183"/>
      <c r="MKP23" s="183"/>
      <c r="MKQ23" s="183"/>
      <c r="MKR23" s="183"/>
      <c r="MKS23" s="183"/>
      <c r="MKT23" s="183"/>
      <c r="MKU23" s="183"/>
      <c r="MKV23" s="183"/>
      <c r="MKW23" s="183"/>
      <c r="MKX23" s="183" t="s">
        <v>1</v>
      </c>
      <c r="MKY23" s="183"/>
      <c r="MKZ23" s="183"/>
      <c r="MLA23" s="183"/>
      <c r="MLB23" s="183"/>
      <c r="MLC23" s="183"/>
      <c r="MLD23" s="183"/>
      <c r="MLE23" s="183"/>
      <c r="MLF23" s="183"/>
      <c r="MLG23" s="183"/>
      <c r="MLH23" s="183"/>
      <c r="MLI23" s="183"/>
      <c r="MLJ23" s="183"/>
      <c r="MLK23" s="183"/>
      <c r="MLL23" s="183"/>
      <c r="MLM23" s="183" t="s">
        <v>1</v>
      </c>
      <c r="MLN23" s="183"/>
      <c r="MLO23" s="183"/>
      <c r="MLP23" s="183"/>
      <c r="MLQ23" s="183"/>
      <c r="MLR23" s="183"/>
      <c r="MLS23" s="183"/>
      <c r="MLT23" s="183"/>
      <c r="MLU23" s="183"/>
      <c r="MLV23" s="183"/>
      <c r="MLW23" s="183"/>
      <c r="MLX23" s="183"/>
      <c r="MLY23" s="183"/>
      <c r="MLZ23" s="183"/>
      <c r="MMA23" s="183"/>
      <c r="MMB23" s="183" t="s">
        <v>1</v>
      </c>
      <c r="MMC23" s="183"/>
      <c r="MMD23" s="183"/>
      <c r="MME23" s="183"/>
      <c r="MMF23" s="183"/>
      <c r="MMG23" s="183"/>
      <c r="MMH23" s="183"/>
      <c r="MMI23" s="183"/>
      <c r="MMJ23" s="183"/>
      <c r="MMK23" s="183"/>
      <c r="MML23" s="183"/>
      <c r="MMM23" s="183"/>
      <c r="MMN23" s="183"/>
      <c r="MMO23" s="183"/>
      <c r="MMP23" s="183"/>
      <c r="MMQ23" s="183" t="s">
        <v>1</v>
      </c>
      <c r="MMR23" s="183"/>
      <c r="MMS23" s="183"/>
      <c r="MMT23" s="183"/>
      <c r="MMU23" s="183"/>
      <c r="MMV23" s="183"/>
      <c r="MMW23" s="183"/>
      <c r="MMX23" s="183"/>
      <c r="MMY23" s="183"/>
      <c r="MMZ23" s="183"/>
      <c r="MNA23" s="183"/>
      <c r="MNB23" s="183"/>
      <c r="MNC23" s="183"/>
      <c r="MND23" s="183"/>
      <c r="MNE23" s="183"/>
      <c r="MNF23" s="183" t="s">
        <v>1</v>
      </c>
      <c r="MNG23" s="183"/>
      <c r="MNH23" s="183"/>
      <c r="MNI23" s="183"/>
      <c r="MNJ23" s="183"/>
      <c r="MNK23" s="183"/>
      <c r="MNL23" s="183"/>
      <c r="MNM23" s="183"/>
      <c r="MNN23" s="183"/>
      <c r="MNO23" s="183"/>
      <c r="MNP23" s="183"/>
      <c r="MNQ23" s="183"/>
      <c r="MNR23" s="183"/>
      <c r="MNS23" s="183"/>
      <c r="MNT23" s="183"/>
      <c r="MNU23" s="183" t="s">
        <v>1</v>
      </c>
      <c r="MNV23" s="183"/>
      <c r="MNW23" s="183"/>
      <c r="MNX23" s="183"/>
      <c r="MNY23" s="183"/>
      <c r="MNZ23" s="183"/>
      <c r="MOA23" s="183"/>
      <c r="MOB23" s="183"/>
      <c r="MOC23" s="183"/>
      <c r="MOD23" s="183"/>
      <c r="MOE23" s="183"/>
      <c r="MOF23" s="183"/>
      <c r="MOG23" s="183"/>
      <c r="MOH23" s="183"/>
      <c r="MOI23" s="183"/>
      <c r="MOJ23" s="183" t="s">
        <v>1</v>
      </c>
      <c r="MOK23" s="183"/>
      <c r="MOL23" s="183"/>
      <c r="MOM23" s="183"/>
      <c r="MON23" s="183"/>
      <c r="MOO23" s="183"/>
      <c r="MOP23" s="183"/>
      <c r="MOQ23" s="183"/>
      <c r="MOR23" s="183"/>
      <c r="MOS23" s="183"/>
      <c r="MOT23" s="183"/>
      <c r="MOU23" s="183"/>
      <c r="MOV23" s="183"/>
      <c r="MOW23" s="183"/>
      <c r="MOX23" s="183"/>
      <c r="MOY23" s="183" t="s">
        <v>1</v>
      </c>
      <c r="MOZ23" s="183"/>
      <c r="MPA23" s="183"/>
      <c r="MPB23" s="183"/>
      <c r="MPC23" s="183"/>
      <c r="MPD23" s="183"/>
      <c r="MPE23" s="183"/>
      <c r="MPF23" s="183"/>
      <c r="MPG23" s="183"/>
      <c r="MPH23" s="183"/>
      <c r="MPI23" s="183"/>
      <c r="MPJ23" s="183"/>
      <c r="MPK23" s="183"/>
      <c r="MPL23" s="183"/>
      <c r="MPM23" s="183"/>
      <c r="MPN23" s="183" t="s">
        <v>1</v>
      </c>
      <c r="MPO23" s="183"/>
      <c r="MPP23" s="183"/>
      <c r="MPQ23" s="183"/>
      <c r="MPR23" s="183"/>
      <c r="MPS23" s="183"/>
      <c r="MPT23" s="183"/>
      <c r="MPU23" s="183"/>
      <c r="MPV23" s="183"/>
      <c r="MPW23" s="183"/>
      <c r="MPX23" s="183"/>
      <c r="MPY23" s="183"/>
      <c r="MPZ23" s="183"/>
      <c r="MQA23" s="183"/>
      <c r="MQB23" s="183"/>
      <c r="MQC23" s="183" t="s">
        <v>1</v>
      </c>
      <c r="MQD23" s="183"/>
      <c r="MQE23" s="183"/>
      <c r="MQF23" s="183"/>
      <c r="MQG23" s="183"/>
      <c r="MQH23" s="183"/>
      <c r="MQI23" s="183"/>
      <c r="MQJ23" s="183"/>
      <c r="MQK23" s="183"/>
      <c r="MQL23" s="183"/>
      <c r="MQM23" s="183"/>
      <c r="MQN23" s="183"/>
      <c r="MQO23" s="183"/>
      <c r="MQP23" s="183"/>
      <c r="MQQ23" s="183"/>
      <c r="MQR23" s="183" t="s">
        <v>1</v>
      </c>
      <c r="MQS23" s="183"/>
      <c r="MQT23" s="183"/>
      <c r="MQU23" s="183"/>
      <c r="MQV23" s="183"/>
      <c r="MQW23" s="183"/>
      <c r="MQX23" s="183"/>
      <c r="MQY23" s="183"/>
      <c r="MQZ23" s="183"/>
      <c r="MRA23" s="183"/>
      <c r="MRB23" s="183"/>
      <c r="MRC23" s="183"/>
      <c r="MRD23" s="183"/>
      <c r="MRE23" s="183"/>
      <c r="MRF23" s="183"/>
      <c r="MRG23" s="183" t="s">
        <v>1</v>
      </c>
      <c r="MRH23" s="183"/>
      <c r="MRI23" s="183"/>
      <c r="MRJ23" s="183"/>
      <c r="MRK23" s="183"/>
      <c r="MRL23" s="183"/>
      <c r="MRM23" s="183"/>
      <c r="MRN23" s="183"/>
      <c r="MRO23" s="183"/>
      <c r="MRP23" s="183"/>
      <c r="MRQ23" s="183"/>
      <c r="MRR23" s="183"/>
      <c r="MRS23" s="183"/>
      <c r="MRT23" s="183"/>
      <c r="MRU23" s="183"/>
      <c r="MRV23" s="183" t="s">
        <v>1</v>
      </c>
      <c r="MRW23" s="183"/>
      <c r="MRX23" s="183"/>
      <c r="MRY23" s="183"/>
      <c r="MRZ23" s="183"/>
      <c r="MSA23" s="183"/>
      <c r="MSB23" s="183"/>
      <c r="MSC23" s="183"/>
      <c r="MSD23" s="183"/>
      <c r="MSE23" s="183"/>
      <c r="MSF23" s="183"/>
      <c r="MSG23" s="183"/>
      <c r="MSH23" s="183"/>
      <c r="MSI23" s="183"/>
      <c r="MSJ23" s="183"/>
      <c r="MSK23" s="183" t="s">
        <v>1</v>
      </c>
      <c r="MSL23" s="183"/>
      <c r="MSM23" s="183"/>
      <c r="MSN23" s="183"/>
      <c r="MSO23" s="183"/>
      <c r="MSP23" s="183"/>
      <c r="MSQ23" s="183"/>
      <c r="MSR23" s="183"/>
      <c r="MSS23" s="183"/>
      <c r="MST23" s="183"/>
      <c r="MSU23" s="183"/>
      <c r="MSV23" s="183"/>
      <c r="MSW23" s="183"/>
      <c r="MSX23" s="183"/>
      <c r="MSY23" s="183"/>
      <c r="MSZ23" s="183" t="s">
        <v>1</v>
      </c>
      <c r="MTA23" s="183"/>
      <c r="MTB23" s="183"/>
      <c r="MTC23" s="183"/>
      <c r="MTD23" s="183"/>
      <c r="MTE23" s="183"/>
      <c r="MTF23" s="183"/>
      <c r="MTG23" s="183"/>
      <c r="MTH23" s="183"/>
      <c r="MTI23" s="183"/>
      <c r="MTJ23" s="183"/>
      <c r="MTK23" s="183"/>
      <c r="MTL23" s="183"/>
      <c r="MTM23" s="183"/>
      <c r="MTN23" s="183"/>
      <c r="MTO23" s="183" t="s">
        <v>1</v>
      </c>
      <c r="MTP23" s="183"/>
      <c r="MTQ23" s="183"/>
      <c r="MTR23" s="183"/>
      <c r="MTS23" s="183"/>
      <c r="MTT23" s="183"/>
      <c r="MTU23" s="183"/>
      <c r="MTV23" s="183"/>
      <c r="MTW23" s="183"/>
      <c r="MTX23" s="183"/>
      <c r="MTY23" s="183"/>
      <c r="MTZ23" s="183"/>
      <c r="MUA23" s="183"/>
      <c r="MUB23" s="183"/>
      <c r="MUC23" s="183"/>
      <c r="MUD23" s="183" t="s">
        <v>1</v>
      </c>
      <c r="MUE23" s="183"/>
      <c r="MUF23" s="183"/>
      <c r="MUG23" s="183"/>
      <c r="MUH23" s="183"/>
      <c r="MUI23" s="183"/>
      <c r="MUJ23" s="183"/>
      <c r="MUK23" s="183"/>
      <c r="MUL23" s="183"/>
      <c r="MUM23" s="183"/>
      <c r="MUN23" s="183"/>
      <c r="MUO23" s="183"/>
      <c r="MUP23" s="183"/>
      <c r="MUQ23" s="183"/>
      <c r="MUR23" s="183"/>
      <c r="MUS23" s="183" t="s">
        <v>1</v>
      </c>
      <c r="MUT23" s="183"/>
      <c r="MUU23" s="183"/>
      <c r="MUV23" s="183"/>
      <c r="MUW23" s="183"/>
      <c r="MUX23" s="183"/>
      <c r="MUY23" s="183"/>
      <c r="MUZ23" s="183"/>
      <c r="MVA23" s="183"/>
      <c r="MVB23" s="183"/>
      <c r="MVC23" s="183"/>
      <c r="MVD23" s="183"/>
      <c r="MVE23" s="183"/>
      <c r="MVF23" s="183"/>
      <c r="MVG23" s="183"/>
      <c r="MVH23" s="183" t="s">
        <v>1</v>
      </c>
      <c r="MVI23" s="183"/>
      <c r="MVJ23" s="183"/>
      <c r="MVK23" s="183"/>
      <c r="MVL23" s="183"/>
      <c r="MVM23" s="183"/>
      <c r="MVN23" s="183"/>
      <c r="MVO23" s="183"/>
      <c r="MVP23" s="183"/>
      <c r="MVQ23" s="183"/>
      <c r="MVR23" s="183"/>
      <c r="MVS23" s="183"/>
      <c r="MVT23" s="183"/>
      <c r="MVU23" s="183"/>
      <c r="MVV23" s="183"/>
      <c r="MVW23" s="183" t="s">
        <v>1</v>
      </c>
      <c r="MVX23" s="183"/>
      <c r="MVY23" s="183"/>
      <c r="MVZ23" s="183"/>
      <c r="MWA23" s="183"/>
      <c r="MWB23" s="183"/>
      <c r="MWC23" s="183"/>
      <c r="MWD23" s="183"/>
      <c r="MWE23" s="183"/>
      <c r="MWF23" s="183"/>
      <c r="MWG23" s="183"/>
      <c r="MWH23" s="183"/>
      <c r="MWI23" s="183"/>
      <c r="MWJ23" s="183"/>
      <c r="MWK23" s="183"/>
      <c r="MWL23" s="183" t="s">
        <v>1</v>
      </c>
      <c r="MWM23" s="183"/>
      <c r="MWN23" s="183"/>
      <c r="MWO23" s="183"/>
      <c r="MWP23" s="183"/>
      <c r="MWQ23" s="183"/>
      <c r="MWR23" s="183"/>
      <c r="MWS23" s="183"/>
      <c r="MWT23" s="183"/>
      <c r="MWU23" s="183"/>
      <c r="MWV23" s="183"/>
      <c r="MWW23" s="183"/>
      <c r="MWX23" s="183"/>
      <c r="MWY23" s="183"/>
      <c r="MWZ23" s="183"/>
      <c r="MXA23" s="183" t="s">
        <v>1</v>
      </c>
      <c r="MXB23" s="183"/>
      <c r="MXC23" s="183"/>
      <c r="MXD23" s="183"/>
      <c r="MXE23" s="183"/>
      <c r="MXF23" s="183"/>
      <c r="MXG23" s="183"/>
      <c r="MXH23" s="183"/>
      <c r="MXI23" s="183"/>
      <c r="MXJ23" s="183"/>
      <c r="MXK23" s="183"/>
      <c r="MXL23" s="183"/>
      <c r="MXM23" s="183"/>
      <c r="MXN23" s="183"/>
      <c r="MXO23" s="183"/>
      <c r="MXP23" s="183" t="s">
        <v>1</v>
      </c>
      <c r="MXQ23" s="183"/>
      <c r="MXR23" s="183"/>
      <c r="MXS23" s="183"/>
      <c r="MXT23" s="183"/>
      <c r="MXU23" s="183"/>
      <c r="MXV23" s="183"/>
      <c r="MXW23" s="183"/>
      <c r="MXX23" s="183"/>
      <c r="MXY23" s="183"/>
      <c r="MXZ23" s="183"/>
      <c r="MYA23" s="183"/>
      <c r="MYB23" s="183"/>
      <c r="MYC23" s="183"/>
      <c r="MYD23" s="183"/>
      <c r="MYE23" s="183" t="s">
        <v>1</v>
      </c>
      <c r="MYF23" s="183"/>
      <c r="MYG23" s="183"/>
      <c r="MYH23" s="183"/>
      <c r="MYI23" s="183"/>
      <c r="MYJ23" s="183"/>
      <c r="MYK23" s="183"/>
      <c r="MYL23" s="183"/>
      <c r="MYM23" s="183"/>
      <c r="MYN23" s="183"/>
      <c r="MYO23" s="183"/>
      <c r="MYP23" s="183"/>
      <c r="MYQ23" s="183"/>
      <c r="MYR23" s="183"/>
      <c r="MYS23" s="183"/>
      <c r="MYT23" s="183" t="s">
        <v>1</v>
      </c>
      <c r="MYU23" s="183"/>
      <c r="MYV23" s="183"/>
      <c r="MYW23" s="183"/>
      <c r="MYX23" s="183"/>
      <c r="MYY23" s="183"/>
      <c r="MYZ23" s="183"/>
      <c r="MZA23" s="183"/>
      <c r="MZB23" s="183"/>
      <c r="MZC23" s="183"/>
      <c r="MZD23" s="183"/>
      <c r="MZE23" s="183"/>
      <c r="MZF23" s="183"/>
      <c r="MZG23" s="183"/>
      <c r="MZH23" s="183"/>
      <c r="MZI23" s="183" t="s">
        <v>1</v>
      </c>
      <c r="MZJ23" s="183"/>
      <c r="MZK23" s="183"/>
      <c r="MZL23" s="183"/>
      <c r="MZM23" s="183"/>
      <c r="MZN23" s="183"/>
      <c r="MZO23" s="183"/>
      <c r="MZP23" s="183"/>
      <c r="MZQ23" s="183"/>
      <c r="MZR23" s="183"/>
      <c r="MZS23" s="183"/>
      <c r="MZT23" s="183"/>
      <c r="MZU23" s="183"/>
      <c r="MZV23" s="183"/>
      <c r="MZW23" s="183"/>
      <c r="MZX23" s="183" t="s">
        <v>1</v>
      </c>
      <c r="MZY23" s="183"/>
      <c r="MZZ23" s="183"/>
      <c r="NAA23" s="183"/>
      <c r="NAB23" s="183"/>
      <c r="NAC23" s="183"/>
      <c r="NAD23" s="183"/>
      <c r="NAE23" s="183"/>
      <c r="NAF23" s="183"/>
      <c r="NAG23" s="183"/>
      <c r="NAH23" s="183"/>
      <c r="NAI23" s="183"/>
      <c r="NAJ23" s="183"/>
      <c r="NAK23" s="183"/>
      <c r="NAL23" s="183"/>
      <c r="NAM23" s="183" t="s">
        <v>1</v>
      </c>
      <c r="NAN23" s="183"/>
      <c r="NAO23" s="183"/>
      <c r="NAP23" s="183"/>
      <c r="NAQ23" s="183"/>
      <c r="NAR23" s="183"/>
      <c r="NAS23" s="183"/>
      <c r="NAT23" s="183"/>
      <c r="NAU23" s="183"/>
      <c r="NAV23" s="183"/>
      <c r="NAW23" s="183"/>
      <c r="NAX23" s="183"/>
      <c r="NAY23" s="183"/>
      <c r="NAZ23" s="183"/>
      <c r="NBA23" s="183"/>
      <c r="NBB23" s="183" t="s">
        <v>1</v>
      </c>
      <c r="NBC23" s="183"/>
      <c r="NBD23" s="183"/>
      <c r="NBE23" s="183"/>
      <c r="NBF23" s="183"/>
      <c r="NBG23" s="183"/>
      <c r="NBH23" s="183"/>
      <c r="NBI23" s="183"/>
      <c r="NBJ23" s="183"/>
      <c r="NBK23" s="183"/>
      <c r="NBL23" s="183"/>
      <c r="NBM23" s="183"/>
      <c r="NBN23" s="183"/>
      <c r="NBO23" s="183"/>
      <c r="NBP23" s="183"/>
      <c r="NBQ23" s="183" t="s">
        <v>1</v>
      </c>
      <c r="NBR23" s="183"/>
      <c r="NBS23" s="183"/>
      <c r="NBT23" s="183"/>
      <c r="NBU23" s="183"/>
      <c r="NBV23" s="183"/>
      <c r="NBW23" s="183"/>
      <c r="NBX23" s="183"/>
      <c r="NBY23" s="183"/>
      <c r="NBZ23" s="183"/>
      <c r="NCA23" s="183"/>
      <c r="NCB23" s="183"/>
      <c r="NCC23" s="183"/>
      <c r="NCD23" s="183"/>
      <c r="NCE23" s="183"/>
      <c r="NCF23" s="183" t="s">
        <v>1</v>
      </c>
      <c r="NCG23" s="183"/>
      <c r="NCH23" s="183"/>
      <c r="NCI23" s="183"/>
      <c r="NCJ23" s="183"/>
      <c r="NCK23" s="183"/>
      <c r="NCL23" s="183"/>
      <c r="NCM23" s="183"/>
      <c r="NCN23" s="183"/>
      <c r="NCO23" s="183"/>
      <c r="NCP23" s="183"/>
      <c r="NCQ23" s="183"/>
      <c r="NCR23" s="183"/>
      <c r="NCS23" s="183"/>
      <c r="NCT23" s="183"/>
      <c r="NCU23" s="183" t="s">
        <v>1</v>
      </c>
      <c r="NCV23" s="183"/>
      <c r="NCW23" s="183"/>
      <c r="NCX23" s="183"/>
      <c r="NCY23" s="183"/>
      <c r="NCZ23" s="183"/>
      <c r="NDA23" s="183"/>
      <c r="NDB23" s="183"/>
      <c r="NDC23" s="183"/>
      <c r="NDD23" s="183"/>
      <c r="NDE23" s="183"/>
      <c r="NDF23" s="183"/>
      <c r="NDG23" s="183"/>
      <c r="NDH23" s="183"/>
      <c r="NDI23" s="183"/>
      <c r="NDJ23" s="183" t="s">
        <v>1</v>
      </c>
      <c r="NDK23" s="183"/>
      <c r="NDL23" s="183"/>
      <c r="NDM23" s="183"/>
      <c r="NDN23" s="183"/>
      <c r="NDO23" s="183"/>
      <c r="NDP23" s="183"/>
      <c r="NDQ23" s="183"/>
      <c r="NDR23" s="183"/>
      <c r="NDS23" s="183"/>
      <c r="NDT23" s="183"/>
      <c r="NDU23" s="183"/>
      <c r="NDV23" s="183"/>
      <c r="NDW23" s="183"/>
      <c r="NDX23" s="183"/>
      <c r="NDY23" s="183" t="s">
        <v>1</v>
      </c>
      <c r="NDZ23" s="183"/>
      <c r="NEA23" s="183"/>
      <c r="NEB23" s="183"/>
      <c r="NEC23" s="183"/>
      <c r="NED23" s="183"/>
      <c r="NEE23" s="183"/>
      <c r="NEF23" s="183"/>
      <c r="NEG23" s="183"/>
      <c r="NEH23" s="183"/>
      <c r="NEI23" s="183"/>
      <c r="NEJ23" s="183"/>
      <c r="NEK23" s="183"/>
      <c r="NEL23" s="183"/>
      <c r="NEM23" s="183"/>
      <c r="NEN23" s="183" t="s">
        <v>1</v>
      </c>
      <c r="NEO23" s="183"/>
      <c r="NEP23" s="183"/>
      <c r="NEQ23" s="183"/>
      <c r="NER23" s="183"/>
      <c r="NES23" s="183"/>
      <c r="NET23" s="183"/>
      <c r="NEU23" s="183"/>
      <c r="NEV23" s="183"/>
      <c r="NEW23" s="183"/>
      <c r="NEX23" s="183"/>
      <c r="NEY23" s="183"/>
      <c r="NEZ23" s="183"/>
      <c r="NFA23" s="183"/>
      <c r="NFB23" s="183"/>
      <c r="NFC23" s="183" t="s">
        <v>1</v>
      </c>
      <c r="NFD23" s="183"/>
      <c r="NFE23" s="183"/>
      <c r="NFF23" s="183"/>
      <c r="NFG23" s="183"/>
      <c r="NFH23" s="183"/>
      <c r="NFI23" s="183"/>
      <c r="NFJ23" s="183"/>
      <c r="NFK23" s="183"/>
      <c r="NFL23" s="183"/>
      <c r="NFM23" s="183"/>
      <c r="NFN23" s="183"/>
      <c r="NFO23" s="183"/>
      <c r="NFP23" s="183"/>
      <c r="NFQ23" s="183"/>
      <c r="NFR23" s="183" t="s">
        <v>1</v>
      </c>
      <c r="NFS23" s="183"/>
      <c r="NFT23" s="183"/>
      <c r="NFU23" s="183"/>
      <c r="NFV23" s="183"/>
      <c r="NFW23" s="183"/>
      <c r="NFX23" s="183"/>
      <c r="NFY23" s="183"/>
      <c r="NFZ23" s="183"/>
      <c r="NGA23" s="183"/>
      <c r="NGB23" s="183"/>
      <c r="NGC23" s="183"/>
      <c r="NGD23" s="183"/>
      <c r="NGE23" s="183"/>
      <c r="NGF23" s="183"/>
      <c r="NGG23" s="183" t="s">
        <v>1</v>
      </c>
      <c r="NGH23" s="183"/>
      <c r="NGI23" s="183"/>
      <c r="NGJ23" s="183"/>
      <c r="NGK23" s="183"/>
      <c r="NGL23" s="183"/>
      <c r="NGM23" s="183"/>
      <c r="NGN23" s="183"/>
      <c r="NGO23" s="183"/>
      <c r="NGP23" s="183"/>
      <c r="NGQ23" s="183"/>
      <c r="NGR23" s="183"/>
      <c r="NGS23" s="183"/>
      <c r="NGT23" s="183"/>
      <c r="NGU23" s="183"/>
      <c r="NGV23" s="183" t="s">
        <v>1</v>
      </c>
      <c r="NGW23" s="183"/>
      <c r="NGX23" s="183"/>
      <c r="NGY23" s="183"/>
      <c r="NGZ23" s="183"/>
      <c r="NHA23" s="183"/>
      <c r="NHB23" s="183"/>
      <c r="NHC23" s="183"/>
      <c r="NHD23" s="183"/>
      <c r="NHE23" s="183"/>
      <c r="NHF23" s="183"/>
      <c r="NHG23" s="183"/>
      <c r="NHH23" s="183"/>
      <c r="NHI23" s="183"/>
      <c r="NHJ23" s="183"/>
      <c r="NHK23" s="183" t="s">
        <v>1</v>
      </c>
      <c r="NHL23" s="183"/>
      <c r="NHM23" s="183"/>
      <c r="NHN23" s="183"/>
      <c r="NHO23" s="183"/>
      <c r="NHP23" s="183"/>
      <c r="NHQ23" s="183"/>
      <c r="NHR23" s="183"/>
      <c r="NHS23" s="183"/>
      <c r="NHT23" s="183"/>
      <c r="NHU23" s="183"/>
      <c r="NHV23" s="183"/>
      <c r="NHW23" s="183"/>
      <c r="NHX23" s="183"/>
      <c r="NHY23" s="183"/>
      <c r="NHZ23" s="183" t="s">
        <v>1</v>
      </c>
      <c r="NIA23" s="183"/>
      <c r="NIB23" s="183"/>
      <c r="NIC23" s="183"/>
      <c r="NID23" s="183"/>
      <c r="NIE23" s="183"/>
      <c r="NIF23" s="183"/>
      <c r="NIG23" s="183"/>
      <c r="NIH23" s="183"/>
      <c r="NII23" s="183"/>
      <c r="NIJ23" s="183"/>
      <c r="NIK23" s="183"/>
      <c r="NIL23" s="183"/>
      <c r="NIM23" s="183"/>
      <c r="NIN23" s="183"/>
      <c r="NIO23" s="183" t="s">
        <v>1</v>
      </c>
      <c r="NIP23" s="183"/>
      <c r="NIQ23" s="183"/>
      <c r="NIR23" s="183"/>
      <c r="NIS23" s="183"/>
      <c r="NIT23" s="183"/>
      <c r="NIU23" s="183"/>
      <c r="NIV23" s="183"/>
      <c r="NIW23" s="183"/>
      <c r="NIX23" s="183"/>
      <c r="NIY23" s="183"/>
      <c r="NIZ23" s="183"/>
      <c r="NJA23" s="183"/>
      <c r="NJB23" s="183"/>
      <c r="NJC23" s="183"/>
      <c r="NJD23" s="183" t="s">
        <v>1</v>
      </c>
      <c r="NJE23" s="183"/>
      <c r="NJF23" s="183"/>
      <c r="NJG23" s="183"/>
      <c r="NJH23" s="183"/>
      <c r="NJI23" s="183"/>
      <c r="NJJ23" s="183"/>
      <c r="NJK23" s="183"/>
      <c r="NJL23" s="183"/>
      <c r="NJM23" s="183"/>
      <c r="NJN23" s="183"/>
      <c r="NJO23" s="183"/>
      <c r="NJP23" s="183"/>
      <c r="NJQ23" s="183"/>
      <c r="NJR23" s="183"/>
      <c r="NJS23" s="183" t="s">
        <v>1</v>
      </c>
      <c r="NJT23" s="183"/>
      <c r="NJU23" s="183"/>
      <c r="NJV23" s="183"/>
      <c r="NJW23" s="183"/>
      <c r="NJX23" s="183"/>
      <c r="NJY23" s="183"/>
      <c r="NJZ23" s="183"/>
      <c r="NKA23" s="183"/>
      <c r="NKB23" s="183"/>
      <c r="NKC23" s="183"/>
      <c r="NKD23" s="183"/>
      <c r="NKE23" s="183"/>
      <c r="NKF23" s="183"/>
      <c r="NKG23" s="183"/>
      <c r="NKH23" s="183" t="s">
        <v>1</v>
      </c>
      <c r="NKI23" s="183"/>
      <c r="NKJ23" s="183"/>
      <c r="NKK23" s="183"/>
      <c r="NKL23" s="183"/>
      <c r="NKM23" s="183"/>
      <c r="NKN23" s="183"/>
      <c r="NKO23" s="183"/>
      <c r="NKP23" s="183"/>
      <c r="NKQ23" s="183"/>
      <c r="NKR23" s="183"/>
      <c r="NKS23" s="183"/>
      <c r="NKT23" s="183"/>
      <c r="NKU23" s="183"/>
      <c r="NKV23" s="183"/>
      <c r="NKW23" s="183" t="s">
        <v>1</v>
      </c>
      <c r="NKX23" s="183"/>
      <c r="NKY23" s="183"/>
      <c r="NKZ23" s="183"/>
      <c r="NLA23" s="183"/>
      <c r="NLB23" s="183"/>
      <c r="NLC23" s="183"/>
      <c r="NLD23" s="183"/>
      <c r="NLE23" s="183"/>
      <c r="NLF23" s="183"/>
      <c r="NLG23" s="183"/>
      <c r="NLH23" s="183"/>
      <c r="NLI23" s="183"/>
      <c r="NLJ23" s="183"/>
      <c r="NLK23" s="183"/>
      <c r="NLL23" s="183" t="s">
        <v>1</v>
      </c>
      <c r="NLM23" s="183"/>
      <c r="NLN23" s="183"/>
      <c r="NLO23" s="183"/>
      <c r="NLP23" s="183"/>
      <c r="NLQ23" s="183"/>
      <c r="NLR23" s="183"/>
      <c r="NLS23" s="183"/>
      <c r="NLT23" s="183"/>
      <c r="NLU23" s="183"/>
      <c r="NLV23" s="183"/>
      <c r="NLW23" s="183"/>
      <c r="NLX23" s="183"/>
      <c r="NLY23" s="183"/>
      <c r="NLZ23" s="183"/>
      <c r="NMA23" s="183" t="s">
        <v>1</v>
      </c>
      <c r="NMB23" s="183"/>
      <c r="NMC23" s="183"/>
      <c r="NMD23" s="183"/>
      <c r="NME23" s="183"/>
      <c r="NMF23" s="183"/>
      <c r="NMG23" s="183"/>
      <c r="NMH23" s="183"/>
      <c r="NMI23" s="183"/>
      <c r="NMJ23" s="183"/>
      <c r="NMK23" s="183"/>
      <c r="NML23" s="183"/>
      <c r="NMM23" s="183"/>
      <c r="NMN23" s="183"/>
      <c r="NMO23" s="183"/>
      <c r="NMP23" s="183" t="s">
        <v>1</v>
      </c>
      <c r="NMQ23" s="183"/>
      <c r="NMR23" s="183"/>
      <c r="NMS23" s="183"/>
      <c r="NMT23" s="183"/>
      <c r="NMU23" s="183"/>
      <c r="NMV23" s="183"/>
      <c r="NMW23" s="183"/>
      <c r="NMX23" s="183"/>
      <c r="NMY23" s="183"/>
      <c r="NMZ23" s="183"/>
      <c r="NNA23" s="183"/>
      <c r="NNB23" s="183"/>
      <c r="NNC23" s="183"/>
      <c r="NND23" s="183"/>
      <c r="NNE23" s="183" t="s">
        <v>1</v>
      </c>
      <c r="NNF23" s="183"/>
      <c r="NNG23" s="183"/>
      <c r="NNH23" s="183"/>
      <c r="NNI23" s="183"/>
      <c r="NNJ23" s="183"/>
      <c r="NNK23" s="183"/>
      <c r="NNL23" s="183"/>
      <c r="NNM23" s="183"/>
      <c r="NNN23" s="183"/>
      <c r="NNO23" s="183"/>
      <c r="NNP23" s="183"/>
      <c r="NNQ23" s="183"/>
      <c r="NNR23" s="183"/>
      <c r="NNS23" s="183"/>
      <c r="NNT23" s="183" t="s">
        <v>1</v>
      </c>
      <c r="NNU23" s="183"/>
      <c r="NNV23" s="183"/>
      <c r="NNW23" s="183"/>
      <c r="NNX23" s="183"/>
      <c r="NNY23" s="183"/>
      <c r="NNZ23" s="183"/>
      <c r="NOA23" s="183"/>
      <c r="NOB23" s="183"/>
      <c r="NOC23" s="183"/>
      <c r="NOD23" s="183"/>
      <c r="NOE23" s="183"/>
      <c r="NOF23" s="183"/>
      <c r="NOG23" s="183"/>
      <c r="NOH23" s="183"/>
      <c r="NOI23" s="183" t="s">
        <v>1</v>
      </c>
      <c r="NOJ23" s="183"/>
      <c r="NOK23" s="183"/>
      <c r="NOL23" s="183"/>
      <c r="NOM23" s="183"/>
      <c r="NON23" s="183"/>
      <c r="NOO23" s="183"/>
      <c r="NOP23" s="183"/>
      <c r="NOQ23" s="183"/>
      <c r="NOR23" s="183"/>
      <c r="NOS23" s="183"/>
      <c r="NOT23" s="183"/>
      <c r="NOU23" s="183"/>
      <c r="NOV23" s="183"/>
      <c r="NOW23" s="183"/>
      <c r="NOX23" s="183" t="s">
        <v>1</v>
      </c>
      <c r="NOY23" s="183"/>
      <c r="NOZ23" s="183"/>
      <c r="NPA23" s="183"/>
      <c r="NPB23" s="183"/>
      <c r="NPC23" s="183"/>
      <c r="NPD23" s="183"/>
      <c r="NPE23" s="183"/>
      <c r="NPF23" s="183"/>
      <c r="NPG23" s="183"/>
      <c r="NPH23" s="183"/>
      <c r="NPI23" s="183"/>
      <c r="NPJ23" s="183"/>
      <c r="NPK23" s="183"/>
      <c r="NPL23" s="183"/>
      <c r="NPM23" s="183" t="s">
        <v>1</v>
      </c>
      <c r="NPN23" s="183"/>
      <c r="NPO23" s="183"/>
      <c r="NPP23" s="183"/>
      <c r="NPQ23" s="183"/>
      <c r="NPR23" s="183"/>
      <c r="NPS23" s="183"/>
      <c r="NPT23" s="183"/>
      <c r="NPU23" s="183"/>
      <c r="NPV23" s="183"/>
      <c r="NPW23" s="183"/>
      <c r="NPX23" s="183"/>
      <c r="NPY23" s="183"/>
      <c r="NPZ23" s="183"/>
      <c r="NQA23" s="183"/>
      <c r="NQB23" s="183" t="s">
        <v>1</v>
      </c>
      <c r="NQC23" s="183"/>
      <c r="NQD23" s="183"/>
      <c r="NQE23" s="183"/>
      <c r="NQF23" s="183"/>
      <c r="NQG23" s="183"/>
      <c r="NQH23" s="183"/>
      <c r="NQI23" s="183"/>
      <c r="NQJ23" s="183"/>
      <c r="NQK23" s="183"/>
      <c r="NQL23" s="183"/>
      <c r="NQM23" s="183"/>
      <c r="NQN23" s="183"/>
      <c r="NQO23" s="183"/>
      <c r="NQP23" s="183"/>
      <c r="NQQ23" s="183" t="s">
        <v>1</v>
      </c>
      <c r="NQR23" s="183"/>
      <c r="NQS23" s="183"/>
      <c r="NQT23" s="183"/>
      <c r="NQU23" s="183"/>
      <c r="NQV23" s="183"/>
      <c r="NQW23" s="183"/>
      <c r="NQX23" s="183"/>
      <c r="NQY23" s="183"/>
      <c r="NQZ23" s="183"/>
      <c r="NRA23" s="183"/>
      <c r="NRB23" s="183"/>
      <c r="NRC23" s="183"/>
      <c r="NRD23" s="183"/>
      <c r="NRE23" s="183"/>
      <c r="NRF23" s="183" t="s">
        <v>1</v>
      </c>
      <c r="NRG23" s="183"/>
      <c r="NRH23" s="183"/>
      <c r="NRI23" s="183"/>
      <c r="NRJ23" s="183"/>
      <c r="NRK23" s="183"/>
      <c r="NRL23" s="183"/>
      <c r="NRM23" s="183"/>
      <c r="NRN23" s="183"/>
      <c r="NRO23" s="183"/>
      <c r="NRP23" s="183"/>
      <c r="NRQ23" s="183"/>
      <c r="NRR23" s="183"/>
      <c r="NRS23" s="183"/>
      <c r="NRT23" s="183"/>
      <c r="NRU23" s="183" t="s">
        <v>1</v>
      </c>
      <c r="NRV23" s="183"/>
      <c r="NRW23" s="183"/>
      <c r="NRX23" s="183"/>
      <c r="NRY23" s="183"/>
      <c r="NRZ23" s="183"/>
      <c r="NSA23" s="183"/>
      <c r="NSB23" s="183"/>
      <c r="NSC23" s="183"/>
      <c r="NSD23" s="183"/>
      <c r="NSE23" s="183"/>
      <c r="NSF23" s="183"/>
      <c r="NSG23" s="183"/>
      <c r="NSH23" s="183"/>
      <c r="NSI23" s="183"/>
      <c r="NSJ23" s="183" t="s">
        <v>1</v>
      </c>
      <c r="NSK23" s="183"/>
      <c r="NSL23" s="183"/>
      <c r="NSM23" s="183"/>
      <c r="NSN23" s="183"/>
      <c r="NSO23" s="183"/>
      <c r="NSP23" s="183"/>
      <c r="NSQ23" s="183"/>
      <c r="NSR23" s="183"/>
      <c r="NSS23" s="183"/>
      <c r="NST23" s="183"/>
      <c r="NSU23" s="183"/>
      <c r="NSV23" s="183"/>
      <c r="NSW23" s="183"/>
      <c r="NSX23" s="183"/>
      <c r="NSY23" s="183" t="s">
        <v>1</v>
      </c>
      <c r="NSZ23" s="183"/>
      <c r="NTA23" s="183"/>
      <c r="NTB23" s="183"/>
      <c r="NTC23" s="183"/>
      <c r="NTD23" s="183"/>
      <c r="NTE23" s="183"/>
      <c r="NTF23" s="183"/>
      <c r="NTG23" s="183"/>
      <c r="NTH23" s="183"/>
      <c r="NTI23" s="183"/>
      <c r="NTJ23" s="183"/>
      <c r="NTK23" s="183"/>
      <c r="NTL23" s="183"/>
      <c r="NTM23" s="183"/>
      <c r="NTN23" s="183" t="s">
        <v>1</v>
      </c>
      <c r="NTO23" s="183"/>
      <c r="NTP23" s="183"/>
      <c r="NTQ23" s="183"/>
      <c r="NTR23" s="183"/>
      <c r="NTS23" s="183"/>
      <c r="NTT23" s="183"/>
      <c r="NTU23" s="183"/>
      <c r="NTV23" s="183"/>
      <c r="NTW23" s="183"/>
      <c r="NTX23" s="183"/>
      <c r="NTY23" s="183"/>
      <c r="NTZ23" s="183"/>
      <c r="NUA23" s="183"/>
      <c r="NUB23" s="183"/>
      <c r="NUC23" s="183" t="s">
        <v>1</v>
      </c>
      <c r="NUD23" s="183"/>
      <c r="NUE23" s="183"/>
      <c r="NUF23" s="183"/>
      <c r="NUG23" s="183"/>
      <c r="NUH23" s="183"/>
      <c r="NUI23" s="183"/>
      <c r="NUJ23" s="183"/>
      <c r="NUK23" s="183"/>
      <c r="NUL23" s="183"/>
      <c r="NUM23" s="183"/>
      <c r="NUN23" s="183"/>
      <c r="NUO23" s="183"/>
      <c r="NUP23" s="183"/>
      <c r="NUQ23" s="183"/>
      <c r="NUR23" s="183" t="s">
        <v>1</v>
      </c>
      <c r="NUS23" s="183"/>
      <c r="NUT23" s="183"/>
      <c r="NUU23" s="183"/>
      <c r="NUV23" s="183"/>
      <c r="NUW23" s="183"/>
      <c r="NUX23" s="183"/>
      <c r="NUY23" s="183"/>
      <c r="NUZ23" s="183"/>
      <c r="NVA23" s="183"/>
      <c r="NVB23" s="183"/>
      <c r="NVC23" s="183"/>
      <c r="NVD23" s="183"/>
      <c r="NVE23" s="183"/>
      <c r="NVF23" s="183"/>
      <c r="NVG23" s="183" t="s">
        <v>1</v>
      </c>
      <c r="NVH23" s="183"/>
      <c r="NVI23" s="183"/>
      <c r="NVJ23" s="183"/>
      <c r="NVK23" s="183"/>
      <c r="NVL23" s="183"/>
      <c r="NVM23" s="183"/>
      <c r="NVN23" s="183"/>
      <c r="NVO23" s="183"/>
      <c r="NVP23" s="183"/>
      <c r="NVQ23" s="183"/>
      <c r="NVR23" s="183"/>
      <c r="NVS23" s="183"/>
      <c r="NVT23" s="183"/>
      <c r="NVU23" s="183"/>
      <c r="NVV23" s="183" t="s">
        <v>1</v>
      </c>
      <c r="NVW23" s="183"/>
      <c r="NVX23" s="183"/>
      <c r="NVY23" s="183"/>
      <c r="NVZ23" s="183"/>
      <c r="NWA23" s="183"/>
      <c r="NWB23" s="183"/>
      <c r="NWC23" s="183"/>
      <c r="NWD23" s="183"/>
      <c r="NWE23" s="183"/>
      <c r="NWF23" s="183"/>
      <c r="NWG23" s="183"/>
      <c r="NWH23" s="183"/>
      <c r="NWI23" s="183"/>
      <c r="NWJ23" s="183"/>
      <c r="NWK23" s="183" t="s">
        <v>1</v>
      </c>
      <c r="NWL23" s="183"/>
      <c r="NWM23" s="183"/>
      <c r="NWN23" s="183"/>
      <c r="NWO23" s="183"/>
      <c r="NWP23" s="183"/>
      <c r="NWQ23" s="183"/>
      <c r="NWR23" s="183"/>
      <c r="NWS23" s="183"/>
      <c r="NWT23" s="183"/>
      <c r="NWU23" s="183"/>
      <c r="NWV23" s="183"/>
      <c r="NWW23" s="183"/>
      <c r="NWX23" s="183"/>
      <c r="NWY23" s="183"/>
      <c r="NWZ23" s="183" t="s">
        <v>1</v>
      </c>
      <c r="NXA23" s="183"/>
      <c r="NXB23" s="183"/>
      <c r="NXC23" s="183"/>
      <c r="NXD23" s="183"/>
      <c r="NXE23" s="183"/>
      <c r="NXF23" s="183"/>
      <c r="NXG23" s="183"/>
      <c r="NXH23" s="183"/>
      <c r="NXI23" s="183"/>
      <c r="NXJ23" s="183"/>
      <c r="NXK23" s="183"/>
      <c r="NXL23" s="183"/>
      <c r="NXM23" s="183"/>
      <c r="NXN23" s="183"/>
      <c r="NXO23" s="183" t="s">
        <v>1</v>
      </c>
      <c r="NXP23" s="183"/>
      <c r="NXQ23" s="183"/>
      <c r="NXR23" s="183"/>
      <c r="NXS23" s="183"/>
      <c r="NXT23" s="183"/>
      <c r="NXU23" s="183"/>
      <c r="NXV23" s="183"/>
      <c r="NXW23" s="183"/>
      <c r="NXX23" s="183"/>
      <c r="NXY23" s="183"/>
      <c r="NXZ23" s="183"/>
      <c r="NYA23" s="183"/>
      <c r="NYB23" s="183"/>
      <c r="NYC23" s="183"/>
      <c r="NYD23" s="183" t="s">
        <v>1</v>
      </c>
      <c r="NYE23" s="183"/>
      <c r="NYF23" s="183"/>
      <c r="NYG23" s="183"/>
      <c r="NYH23" s="183"/>
      <c r="NYI23" s="183"/>
      <c r="NYJ23" s="183"/>
      <c r="NYK23" s="183"/>
      <c r="NYL23" s="183"/>
      <c r="NYM23" s="183"/>
      <c r="NYN23" s="183"/>
      <c r="NYO23" s="183"/>
      <c r="NYP23" s="183"/>
      <c r="NYQ23" s="183"/>
      <c r="NYR23" s="183"/>
      <c r="NYS23" s="183" t="s">
        <v>1</v>
      </c>
      <c r="NYT23" s="183"/>
      <c r="NYU23" s="183"/>
      <c r="NYV23" s="183"/>
      <c r="NYW23" s="183"/>
      <c r="NYX23" s="183"/>
      <c r="NYY23" s="183"/>
      <c r="NYZ23" s="183"/>
      <c r="NZA23" s="183"/>
      <c r="NZB23" s="183"/>
      <c r="NZC23" s="183"/>
      <c r="NZD23" s="183"/>
      <c r="NZE23" s="183"/>
      <c r="NZF23" s="183"/>
      <c r="NZG23" s="183"/>
      <c r="NZH23" s="183" t="s">
        <v>1</v>
      </c>
      <c r="NZI23" s="183"/>
      <c r="NZJ23" s="183"/>
      <c r="NZK23" s="183"/>
      <c r="NZL23" s="183"/>
      <c r="NZM23" s="183"/>
      <c r="NZN23" s="183"/>
      <c r="NZO23" s="183"/>
      <c r="NZP23" s="183"/>
      <c r="NZQ23" s="183"/>
      <c r="NZR23" s="183"/>
      <c r="NZS23" s="183"/>
      <c r="NZT23" s="183"/>
      <c r="NZU23" s="183"/>
      <c r="NZV23" s="183"/>
      <c r="NZW23" s="183" t="s">
        <v>1</v>
      </c>
      <c r="NZX23" s="183"/>
      <c r="NZY23" s="183"/>
      <c r="NZZ23" s="183"/>
      <c r="OAA23" s="183"/>
      <c r="OAB23" s="183"/>
      <c r="OAC23" s="183"/>
      <c r="OAD23" s="183"/>
      <c r="OAE23" s="183"/>
      <c r="OAF23" s="183"/>
      <c r="OAG23" s="183"/>
      <c r="OAH23" s="183"/>
      <c r="OAI23" s="183"/>
      <c r="OAJ23" s="183"/>
      <c r="OAK23" s="183"/>
      <c r="OAL23" s="183" t="s">
        <v>1</v>
      </c>
      <c r="OAM23" s="183"/>
      <c r="OAN23" s="183"/>
      <c r="OAO23" s="183"/>
      <c r="OAP23" s="183"/>
      <c r="OAQ23" s="183"/>
      <c r="OAR23" s="183"/>
      <c r="OAS23" s="183"/>
      <c r="OAT23" s="183"/>
      <c r="OAU23" s="183"/>
      <c r="OAV23" s="183"/>
      <c r="OAW23" s="183"/>
      <c r="OAX23" s="183"/>
      <c r="OAY23" s="183"/>
      <c r="OAZ23" s="183"/>
      <c r="OBA23" s="183" t="s">
        <v>1</v>
      </c>
      <c r="OBB23" s="183"/>
      <c r="OBC23" s="183"/>
      <c r="OBD23" s="183"/>
      <c r="OBE23" s="183"/>
      <c r="OBF23" s="183"/>
      <c r="OBG23" s="183"/>
      <c r="OBH23" s="183"/>
      <c r="OBI23" s="183"/>
      <c r="OBJ23" s="183"/>
      <c r="OBK23" s="183"/>
      <c r="OBL23" s="183"/>
      <c r="OBM23" s="183"/>
      <c r="OBN23" s="183"/>
      <c r="OBO23" s="183"/>
      <c r="OBP23" s="183" t="s">
        <v>1</v>
      </c>
      <c r="OBQ23" s="183"/>
      <c r="OBR23" s="183"/>
      <c r="OBS23" s="183"/>
      <c r="OBT23" s="183"/>
      <c r="OBU23" s="183"/>
      <c r="OBV23" s="183"/>
      <c r="OBW23" s="183"/>
      <c r="OBX23" s="183"/>
      <c r="OBY23" s="183"/>
      <c r="OBZ23" s="183"/>
      <c r="OCA23" s="183"/>
      <c r="OCB23" s="183"/>
      <c r="OCC23" s="183"/>
      <c r="OCD23" s="183"/>
      <c r="OCE23" s="183" t="s">
        <v>1</v>
      </c>
      <c r="OCF23" s="183"/>
      <c r="OCG23" s="183"/>
      <c r="OCH23" s="183"/>
      <c r="OCI23" s="183"/>
      <c r="OCJ23" s="183"/>
      <c r="OCK23" s="183"/>
      <c r="OCL23" s="183"/>
      <c r="OCM23" s="183"/>
      <c r="OCN23" s="183"/>
      <c r="OCO23" s="183"/>
      <c r="OCP23" s="183"/>
      <c r="OCQ23" s="183"/>
      <c r="OCR23" s="183"/>
      <c r="OCS23" s="183"/>
      <c r="OCT23" s="183" t="s">
        <v>1</v>
      </c>
      <c r="OCU23" s="183"/>
      <c r="OCV23" s="183"/>
      <c r="OCW23" s="183"/>
      <c r="OCX23" s="183"/>
      <c r="OCY23" s="183"/>
      <c r="OCZ23" s="183"/>
      <c r="ODA23" s="183"/>
      <c r="ODB23" s="183"/>
      <c r="ODC23" s="183"/>
      <c r="ODD23" s="183"/>
      <c r="ODE23" s="183"/>
      <c r="ODF23" s="183"/>
      <c r="ODG23" s="183"/>
      <c r="ODH23" s="183"/>
      <c r="ODI23" s="183" t="s">
        <v>1</v>
      </c>
      <c r="ODJ23" s="183"/>
      <c r="ODK23" s="183"/>
      <c r="ODL23" s="183"/>
      <c r="ODM23" s="183"/>
      <c r="ODN23" s="183"/>
      <c r="ODO23" s="183"/>
      <c r="ODP23" s="183"/>
      <c r="ODQ23" s="183"/>
      <c r="ODR23" s="183"/>
      <c r="ODS23" s="183"/>
      <c r="ODT23" s="183"/>
      <c r="ODU23" s="183"/>
      <c r="ODV23" s="183"/>
      <c r="ODW23" s="183"/>
      <c r="ODX23" s="183" t="s">
        <v>1</v>
      </c>
      <c r="ODY23" s="183"/>
      <c r="ODZ23" s="183"/>
      <c r="OEA23" s="183"/>
      <c r="OEB23" s="183"/>
      <c r="OEC23" s="183"/>
      <c r="OED23" s="183"/>
      <c r="OEE23" s="183"/>
      <c r="OEF23" s="183"/>
      <c r="OEG23" s="183"/>
      <c r="OEH23" s="183"/>
      <c r="OEI23" s="183"/>
      <c r="OEJ23" s="183"/>
      <c r="OEK23" s="183"/>
      <c r="OEL23" s="183"/>
      <c r="OEM23" s="183" t="s">
        <v>1</v>
      </c>
      <c r="OEN23" s="183"/>
      <c r="OEO23" s="183"/>
      <c r="OEP23" s="183"/>
      <c r="OEQ23" s="183"/>
      <c r="OER23" s="183"/>
      <c r="OES23" s="183"/>
      <c r="OET23" s="183"/>
      <c r="OEU23" s="183"/>
      <c r="OEV23" s="183"/>
      <c r="OEW23" s="183"/>
      <c r="OEX23" s="183"/>
      <c r="OEY23" s="183"/>
      <c r="OEZ23" s="183"/>
      <c r="OFA23" s="183"/>
      <c r="OFB23" s="183" t="s">
        <v>1</v>
      </c>
      <c r="OFC23" s="183"/>
      <c r="OFD23" s="183"/>
      <c r="OFE23" s="183"/>
      <c r="OFF23" s="183"/>
      <c r="OFG23" s="183"/>
      <c r="OFH23" s="183"/>
      <c r="OFI23" s="183"/>
      <c r="OFJ23" s="183"/>
      <c r="OFK23" s="183"/>
      <c r="OFL23" s="183"/>
      <c r="OFM23" s="183"/>
      <c r="OFN23" s="183"/>
      <c r="OFO23" s="183"/>
      <c r="OFP23" s="183"/>
      <c r="OFQ23" s="183" t="s">
        <v>1</v>
      </c>
      <c r="OFR23" s="183"/>
      <c r="OFS23" s="183"/>
      <c r="OFT23" s="183"/>
      <c r="OFU23" s="183"/>
      <c r="OFV23" s="183"/>
      <c r="OFW23" s="183"/>
      <c r="OFX23" s="183"/>
      <c r="OFY23" s="183"/>
      <c r="OFZ23" s="183"/>
      <c r="OGA23" s="183"/>
      <c r="OGB23" s="183"/>
      <c r="OGC23" s="183"/>
      <c r="OGD23" s="183"/>
      <c r="OGE23" s="183"/>
      <c r="OGF23" s="183" t="s">
        <v>1</v>
      </c>
      <c r="OGG23" s="183"/>
      <c r="OGH23" s="183"/>
      <c r="OGI23" s="183"/>
      <c r="OGJ23" s="183"/>
      <c r="OGK23" s="183"/>
      <c r="OGL23" s="183"/>
      <c r="OGM23" s="183"/>
      <c r="OGN23" s="183"/>
      <c r="OGO23" s="183"/>
      <c r="OGP23" s="183"/>
      <c r="OGQ23" s="183"/>
      <c r="OGR23" s="183"/>
      <c r="OGS23" s="183"/>
      <c r="OGT23" s="183"/>
      <c r="OGU23" s="183" t="s">
        <v>1</v>
      </c>
      <c r="OGV23" s="183"/>
      <c r="OGW23" s="183"/>
      <c r="OGX23" s="183"/>
      <c r="OGY23" s="183"/>
      <c r="OGZ23" s="183"/>
      <c r="OHA23" s="183"/>
      <c r="OHB23" s="183"/>
      <c r="OHC23" s="183"/>
      <c r="OHD23" s="183"/>
      <c r="OHE23" s="183"/>
      <c r="OHF23" s="183"/>
      <c r="OHG23" s="183"/>
      <c r="OHH23" s="183"/>
      <c r="OHI23" s="183"/>
      <c r="OHJ23" s="183" t="s">
        <v>1</v>
      </c>
      <c r="OHK23" s="183"/>
      <c r="OHL23" s="183"/>
      <c r="OHM23" s="183"/>
      <c r="OHN23" s="183"/>
      <c r="OHO23" s="183"/>
      <c r="OHP23" s="183"/>
      <c r="OHQ23" s="183"/>
      <c r="OHR23" s="183"/>
      <c r="OHS23" s="183"/>
      <c r="OHT23" s="183"/>
      <c r="OHU23" s="183"/>
      <c r="OHV23" s="183"/>
      <c r="OHW23" s="183"/>
      <c r="OHX23" s="183"/>
      <c r="OHY23" s="183" t="s">
        <v>1</v>
      </c>
      <c r="OHZ23" s="183"/>
      <c r="OIA23" s="183"/>
      <c r="OIB23" s="183"/>
      <c r="OIC23" s="183"/>
      <c r="OID23" s="183"/>
      <c r="OIE23" s="183"/>
      <c r="OIF23" s="183"/>
      <c r="OIG23" s="183"/>
      <c r="OIH23" s="183"/>
      <c r="OII23" s="183"/>
      <c r="OIJ23" s="183"/>
      <c r="OIK23" s="183"/>
      <c r="OIL23" s="183"/>
      <c r="OIM23" s="183"/>
      <c r="OIN23" s="183" t="s">
        <v>1</v>
      </c>
      <c r="OIO23" s="183"/>
      <c r="OIP23" s="183"/>
      <c r="OIQ23" s="183"/>
      <c r="OIR23" s="183"/>
      <c r="OIS23" s="183"/>
      <c r="OIT23" s="183"/>
      <c r="OIU23" s="183"/>
      <c r="OIV23" s="183"/>
      <c r="OIW23" s="183"/>
      <c r="OIX23" s="183"/>
      <c r="OIY23" s="183"/>
      <c r="OIZ23" s="183"/>
      <c r="OJA23" s="183"/>
      <c r="OJB23" s="183"/>
      <c r="OJC23" s="183" t="s">
        <v>1</v>
      </c>
      <c r="OJD23" s="183"/>
      <c r="OJE23" s="183"/>
      <c r="OJF23" s="183"/>
      <c r="OJG23" s="183"/>
      <c r="OJH23" s="183"/>
      <c r="OJI23" s="183"/>
      <c r="OJJ23" s="183"/>
      <c r="OJK23" s="183"/>
      <c r="OJL23" s="183"/>
      <c r="OJM23" s="183"/>
      <c r="OJN23" s="183"/>
      <c r="OJO23" s="183"/>
      <c r="OJP23" s="183"/>
      <c r="OJQ23" s="183"/>
      <c r="OJR23" s="183" t="s">
        <v>1</v>
      </c>
      <c r="OJS23" s="183"/>
      <c r="OJT23" s="183"/>
      <c r="OJU23" s="183"/>
      <c r="OJV23" s="183"/>
      <c r="OJW23" s="183"/>
      <c r="OJX23" s="183"/>
      <c r="OJY23" s="183"/>
      <c r="OJZ23" s="183"/>
      <c r="OKA23" s="183"/>
      <c r="OKB23" s="183"/>
      <c r="OKC23" s="183"/>
      <c r="OKD23" s="183"/>
      <c r="OKE23" s="183"/>
      <c r="OKF23" s="183"/>
      <c r="OKG23" s="183" t="s">
        <v>1</v>
      </c>
      <c r="OKH23" s="183"/>
      <c r="OKI23" s="183"/>
      <c r="OKJ23" s="183"/>
      <c r="OKK23" s="183"/>
      <c r="OKL23" s="183"/>
      <c r="OKM23" s="183"/>
      <c r="OKN23" s="183"/>
      <c r="OKO23" s="183"/>
      <c r="OKP23" s="183"/>
      <c r="OKQ23" s="183"/>
      <c r="OKR23" s="183"/>
      <c r="OKS23" s="183"/>
      <c r="OKT23" s="183"/>
      <c r="OKU23" s="183"/>
      <c r="OKV23" s="183" t="s">
        <v>1</v>
      </c>
      <c r="OKW23" s="183"/>
      <c r="OKX23" s="183"/>
      <c r="OKY23" s="183"/>
      <c r="OKZ23" s="183"/>
      <c r="OLA23" s="183"/>
      <c r="OLB23" s="183"/>
      <c r="OLC23" s="183"/>
      <c r="OLD23" s="183"/>
      <c r="OLE23" s="183"/>
      <c r="OLF23" s="183"/>
      <c r="OLG23" s="183"/>
      <c r="OLH23" s="183"/>
      <c r="OLI23" s="183"/>
      <c r="OLJ23" s="183"/>
      <c r="OLK23" s="183" t="s">
        <v>1</v>
      </c>
      <c r="OLL23" s="183"/>
      <c r="OLM23" s="183"/>
      <c r="OLN23" s="183"/>
      <c r="OLO23" s="183"/>
      <c r="OLP23" s="183"/>
      <c r="OLQ23" s="183"/>
      <c r="OLR23" s="183"/>
      <c r="OLS23" s="183"/>
      <c r="OLT23" s="183"/>
      <c r="OLU23" s="183"/>
      <c r="OLV23" s="183"/>
      <c r="OLW23" s="183"/>
      <c r="OLX23" s="183"/>
      <c r="OLY23" s="183"/>
      <c r="OLZ23" s="183" t="s">
        <v>1</v>
      </c>
      <c r="OMA23" s="183"/>
      <c r="OMB23" s="183"/>
      <c r="OMC23" s="183"/>
      <c r="OMD23" s="183"/>
      <c r="OME23" s="183"/>
      <c r="OMF23" s="183"/>
      <c r="OMG23" s="183"/>
      <c r="OMH23" s="183"/>
      <c r="OMI23" s="183"/>
      <c r="OMJ23" s="183"/>
      <c r="OMK23" s="183"/>
      <c r="OML23" s="183"/>
      <c r="OMM23" s="183"/>
      <c r="OMN23" s="183"/>
      <c r="OMO23" s="183" t="s">
        <v>1</v>
      </c>
      <c r="OMP23" s="183"/>
      <c r="OMQ23" s="183"/>
      <c r="OMR23" s="183"/>
      <c r="OMS23" s="183"/>
      <c r="OMT23" s="183"/>
      <c r="OMU23" s="183"/>
      <c r="OMV23" s="183"/>
      <c r="OMW23" s="183"/>
      <c r="OMX23" s="183"/>
      <c r="OMY23" s="183"/>
      <c r="OMZ23" s="183"/>
      <c r="ONA23" s="183"/>
      <c r="ONB23" s="183"/>
      <c r="ONC23" s="183"/>
      <c r="OND23" s="183" t="s">
        <v>1</v>
      </c>
      <c r="ONE23" s="183"/>
      <c r="ONF23" s="183"/>
      <c r="ONG23" s="183"/>
      <c r="ONH23" s="183"/>
      <c r="ONI23" s="183"/>
      <c r="ONJ23" s="183"/>
      <c r="ONK23" s="183"/>
      <c r="ONL23" s="183"/>
      <c r="ONM23" s="183"/>
      <c r="ONN23" s="183"/>
      <c r="ONO23" s="183"/>
      <c r="ONP23" s="183"/>
      <c r="ONQ23" s="183"/>
      <c r="ONR23" s="183"/>
      <c r="ONS23" s="183" t="s">
        <v>1</v>
      </c>
      <c r="ONT23" s="183"/>
      <c r="ONU23" s="183"/>
      <c r="ONV23" s="183"/>
      <c r="ONW23" s="183"/>
      <c r="ONX23" s="183"/>
      <c r="ONY23" s="183"/>
      <c r="ONZ23" s="183"/>
      <c r="OOA23" s="183"/>
      <c r="OOB23" s="183"/>
      <c r="OOC23" s="183"/>
      <c r="OOD23" s="183"/>
      <c r="OOE23" s="183"/>
      <c r="OOF23" s="183"/>
      <c r="OOG23" s="183"/>
      <c r="OOH23" s="183" t="s">
        <v>1</v>
      </c>
      <c r="OOI23" s="183"/>
      <c r="OOJ23" s="183"/>
      <c r="OOK23" s="183"/>
      <c r="OOL23" s="183"/>
      <c r="OOM23" s="183"/>
      <c r="OON23" s="183"/>
      <c r="OOO23" s="183"/>
      <c r="OOP23" s="183"/>
      <c r="OOQ23" s="183"/>
      <c r="OOR23" s="183"/>
      <c r="OOS23" s="183"/>
      <c r="OOT23" s="183"/>
      <c r="OOU23" s="183"/>
      <c r="OOV23" s="183"/>
      <c r="OOW23" s="183" t="s">
        <v>1</v>
      </c>
      <c r="OOX23" s="183"/>
      <c r="OOY23" s="183"/>
      <c r="OOZ23" s="183"/>
      <c r="OPA23" s="183"/>
      <c r="OPB23" s="183"/>
      <c r="OPC23" s="183"/>
      <c r="OPD23" s="183"/>
      <c r="OPE23" s="183"/>
      <c r="OPF23" s="183"/>
      <c r="OPG23" s="183"/>
      <c r="OPH23" s="183"/>
      <c r="OPI23" s="183"/>
      <c r="OPJ23" s="183"/>
      <c r="OPK23" s="183"/>
      <c r="OPL23" s="183" t="s">
        <v>1</v>
      </c>
      <c r="OPM23" s="183"/>
      <c r="OPN23" s="183"/>
      <c r="OPO23" s="183"/>
      <c r="OPP23" s="183"/>
      <c r="OPQ23" s="183"/>
      <c r="OPR23" s="183"/>
      <c r="OPS23" s="183"/>
      <c r="OPT23" s="183"/>
      <c r="OPU23" s="183"/>
      <c r="OPV23" s="183"/>
      <c r="OPW23" s="183"/>
      <c r="OPX23" s="183"/>
      <c r="OPY23" s="183"/>
      <c r="OPZ23" s="183"/>
      <c r="OQA23" s="183" t="s">
        <v>1</v>
      </c>
      <c r="OQB23" s="183"/>
      <c r="OQC23" s="183"/>
      <c r="OQD23" s="183"/>
      <c r="OQE23" s="183"/>
      <c r="OQF23" s="183"/>
      <c r="OQG23" s="183"/>
      <c r="OQH23" s="183"/>
      <c r="OQI23" s="183"/>
      <c r="OQJ23" s="183"/>
      <c r="OQK23" s="183"/>
      <c r="OQL23" s="183"/>
      <c r="OQM23" s="183"/>
      <c r="OQN23" s="183"/>
      <c r="OQO23" s="183"/>
      <c r="OQP23" s="183" t="s">
        <v>1</v>
      </c>
      <c r="OQQ23" s="183"/>
      <c r="OQR23" s="183"/>
      <c r="OQS23" s="183"/>
      <c r="OQT23" s="183"/>
      <c r="OQU23" s="183"/>
      <c r="OQV23" s="183"/>
      <c r="OQW23" s="183"/>
      <c r="OQX23" s="183"/>
      <c r="OQY23" s="183"/>
      <c r="OQZ23" s="183"/>
      <c r="ORA23" s="183"/>
      <c r="ORB23" s="183"/>
      <c r="ORC23" s="183"/>
      <c r="ORD23" s="183"/>
      <c r="ORE23" s="183" t="s">
        <v>1</v>
      </c>
      <c r="ORF23" s="183"/>
      <c r="ORG23" s="183"/>
      <c r="ORH23" s="183"/>
      <c r="ORI23" s="183"/>
      <c r="ORJ23" s="183"/>
      <c r="ORK23" s="183"/>
      <c r="ORL23" s="183"/>
      <c r="ORM23" s="183"/>
      <c r="ORN23" s="183"/>
      <c r="ORO23" s="183"/>
      <c r="ORP23" s="183"/>
      <c r="ORQ23" s="183"/>
      <c r="ORR23" s="183"/>
      <c r="ORS23" s="183"/>
      <c r="ORT23" s="183" t="s">
        <v>1</v>
      </c>
      <c r="ORU23" s="183"/>
      <c r="ORV23" s="183"/>
      <c r="ORW23" s="183"/>
      <c r="ORX23" s="183"/>
      <c r="ORY23" s="183"/>
      <c r="ORZ23" s="183"/>
      <c r="OSA23" s="183"/>
      <c r="OSB23" s="183"/>
      <c r="OSC23" s="183"/>
      <c r="OSD23" s="183"/>
      <c r="OSE23" s="183"/>
      <c r="OSF23" s="183"/>
      <c r="OSG23" s="183"/>
      <c r="OSH23" s="183"/>
      <c r="OSI23" s="183" t="s">
        <v>1</v>
      </c>
      <c r="OSJ23" s="183"/>
      <c r="OSK23" s="183"/>
      <c r="OSL23" s="183"/>
      <c r="OSM23" s="183"/>
      <c r="OSN23" s="183"/>
      <c r="OSO23" s="183"/>
      <c r="OSP23" s="183"/>
      <c r="OSQ23" s="183"/>
      <c r="OSR23" s="183"/>
      <c r="OSS23" s="183"/>
      <c r="OST23" s="183"/>
      <c r="OSU23" s="183"/>
      <c r="OSV23" s="183"/>
      <c r="OSW23" s="183"/>
      <c r="OSX23" s="183" t="s">
        <v>1</v>
      </c>
      <c r="OSY23" s="183"/>
      <c r="OSZ23" s="183"/>
      <c r="OTA23" s="183"/>
      <c r="OTB23" s="183"/>
      <c r="OTC23" s="183"/>
      <c r="OTD23" s="183"/>
      <c r="OTE23" s="183"/>
      <c r="OTF23" s="183"/>
      <c r="OTG23" s="183"/>
      <c r="OTH23" s="183"/>
      <c r="OTI23" s="183"/>
      <c r="OTJ23" s="183"/>
      <c r="OTK23" s="183"/>
      <c r="OTL23" s="183"/>
      <c r="OTM23" s="183" t="s">
        <v>1</v>
      </c>
      <c r="OTN23" s="183"/>
      <c r="OTO23" s="183"/>
      <c r="OTP23" s="183"/>
      <c r="OTQ23" s="183"/>
      <c r="OTR23" s="183"/>
      <c r="OTS23" s="183"/>
      <c r="OTT23" s="183"/>
      <c r="OTU23" s="183"/>
      <c r="OTV23" s="183"/>
      <c r="OTW23" s="183"/>
      <c r="OTX23" s="183"/>
      <c r="OTY23" s="183"/>
      <c r="OTZ23" s="183"/>
      <c r="OUA23" s="183"/>
      <c r="OUB23" s="183" t="s">
        <v>1</v>
      </c>
      <c r="OUC23" s="183"/>
      <c r="OUD23" s="183"/>
      <c r="OUE23" s="183"/>
      <c r="OUF23" s="183"/>
      <c r="OUG23" s="183"/>
      <c r="OUH23" s="183"/>
      <c r="OUI23" s="183"/>
      <c r="OUJ23" s="183"/>
      <c r="OUK23" s="183"/>
      <c r="OUL23" s="183"/>
      <c r="OUM23" s="183"/>
      <c r="OUN23" s="183"/>
      <c r="OUO23" s="183"/>
      <c r="OUP23" s="183"/>
      <c r="OUQ23" s="183" t="s">
        <v>1</v>
      </c>
      <c r="OUR23" s="183"/>
      <c r="OUS23" s="183"/>
      <c r="OUT23" s="183"/>
      <c r="OUU23" s="183"/>
      <c r="OUV23" s="183"/>
      <c r="OUW23" s="183"/>
      <c r="OUX23" s="183"/>
      <c r="OUY23" s="183"/>
      <c r="OUZ23" s="183"/>
      <c r="OVA23" s="183"/>
      <c r="OVB23" s="183"/>
      <c r="OVC23" s="183"/>
      <c r="OVD23" s="183"/>
      <c r="OVE23" s="183"/>
      <c r="OVF23" s="183" t="s">
        <v>1</v>
      </c>
      <c r="OVG23" s="183"/>
      <c r="OVH23" s="183"/>
      <c r="OVI23" s="183"/>
      <c r="OVJ23" s="183"/>
      <c r="OVK23" s="183"/>
      <c r="OVL23" s="183"/>
      <c r="OVM23" s="183"/>
      <c r="OVN23" s="183"/>
      <c r="OVO23" s="183"/>
      <c r="OVP23" s="183"/>
      <c r="OVQ23" s="183"/>
      <c r="OVR23" s="183"/>
      <c r="OVS23" s="183"/>
      <c r="OVT23" s="183"/>
      <c r="OVU23" s="183" t="s">
        <v>1</v>
      </c>
      <c r="OVV23" s="183"/>
      <c r="OVW23" s="183"/>
      <c r="OVX23" s="183"/>
      <c r="OVY23" s="183"/>
      <c r="OVZ23" s="183"/>
      <c r="OWA23" s="183"/>
      <c r="OWB23" s="183"/>
      <c r="OWC23" s="183"/>
      <c r="OWD23" s="183"/>
      <c r="OWE23" s="183"/>
      <c r="OWF23" s="183"/>
      <c r="OWG23" s="183"/>
      <c r="OWH23" s="183"/>
      <c r="OWI23" s="183"/>
      <c r="OWJ23" s="183" t="s">
        <v>1</v>
      </c>
      <c r="OWK23" s="183"/>
      <c r="OWL23" s="183"/>
      <c r="OWM23" s="183"/>
      <c r="OWN23" s="183"/>
      <c r="OWO23" s="183"/>
      <c r="OWP23" s="183"/>
      <c r="OWQ23" s="183"/>
      <c r="OWR23" s="183"/>
      <c r="OWS23" s="183"/>
      <c r="OWT23" s="183"/>
      <c r="OWU23" s="183"/>
      <c r="OWV23" s="183"/>
      <c r="OWW23" s="183"/>
      <c r="OWX23" s="183"/>
      <c r="OWY23" s="183" t="s">
        <v>1</v>
      </c>
      <c r="OWZ23" s="183"/>
      <c r="OXA23" s="183"/>
      <c r="OXB23" s="183"/>
      <c r="OXC23" s="183"/>
      <c r="OXD23" s="183"/>
      <c r="OXE23" s="183"/>
      <c r="OXF23" s="183"/>
      <c r="OXG23" s="183"/>
      <c r="OXH23" s="183"/>
      <c r="OXI23" s="183"/>
      <c r="OXJ23" s="183"/>
      <c r="OXK23" s="183"/>
      <c r="OXL23" s="183"/>
      <c r="OXM23" s="183"/>
      <c r="OXN23" s="183" t="s">
        <v>1</v>
      </c>
      <c r="OXO23" s="183"/>
      <c r="OXP23" s="183"/>
      <c r="OXQ23" s="183"/>
      <c r="OXR23" s="183"/>
      <c r="OXS23" s="183"/>
      <c r="OXT23" s="183"/>
      <c r="OXU23" s="183"/>
      <c r="OXV23" s="183"/>
      <c r="OXW23" s="183"/>
      <c r="OXX23" s="183"/>
      <c r="OXY23" s="183"/>
      <c r="OXZ23" s="183"/>
      <c r="OYA23" s="183"/>
      <c r="OYB23" s="183"/>
      <c r="OYC23" s="183" t="s">
        <v>1</v>
      </c>
      <c r="OYD23" s="183"/>
      <c r="OYE23" s="183"/>
      <c r="OYF23" s="183"/>
      <c r="OYG23" s="183"/>
      <c r="OYH23" s="183"/>
      <c r="OYI23" s="183"/>
      <c r="OYJ23" s="183"/>
      <c r="OYK23" s="183"/>
      <c r="OYL23" s="183"/>
      <c r="OYM23" s="183"/>
      <c r="OYN23" s="183"/>
      <c r="OYO23" s="183"/>
      <c r="OYP23" s="183"/>
      <c r="OYQ23" s="183"/>
      <c r="OYR23" s="183" t="s">
        <v>1</v>
      </c>
      <c r="OYS23" s="183"/>
      <c r="OYT23" s="183"/>
      <c r="OYU23" s="183"/>
      <c r="OYV23" s="183"/>
      <c r="OYW23" s="183"/>
      <c r="OYX23" s="183"/>
      <c r="OYY23" s="183"/>
      <c r="OYZ23" s="183"/>
      <c r="OZA23" s="183"/>
      <c r="OZB23" s="183"/>
      <c r="OZC23" s="183"/>
      <c r="OZD23" s="183"/>
      <c r="OZE23" s="183"/>
      <c r="OZF23" s="183"/>
      <c r="OZG23" s="183" t="s">
        <v>1</v>
      </c>
      <c r="OZH23" s="183"/>
      <c r="OZI23" s="183"/>
      <c r="OZJ23" s="183"/>
      <c r="OZK23" s="183"/>
      <c r="OZL23" s="183"/>
      <c r="OZM23" s="183"/>
      <c r="OZN23" s="183"/>
      <c r="OZO23" s="183"/>
      <c r="OZP23" s="183"/>
      <c r="OZQ23" s="183"/>
      <c r="OZR23" s="183"/>
      <c r="OZS23" s="183"/>
      <c r="OZT23" s="183"/>
      <c r="OZU23" s="183"/>
      <c r="OZV23" s="183" t="s">
        <v>1</v>
      </c>
      <c r="OZW23" s="183"/>
      <c r="OZX23" s="183"/>
      <c r="OZY23" s="183"/>
      <c r="OZZ23" s="183"/>
      <c r="PAA23" s="183"/>
      <c r="PAB23" s="183"/>
      <c r="PAC23" s="183"/>
      <c r="PAD23" s="183"/>
      <c r="PAE23" s="183"/>
      <c r="PAF23" s="183"/>
      <c r="PAG23" s="183"/>
      <c r="PAH23" s="183"/>
      <c r="PAI23" s="183"/>
      <c r="PAJ23" s="183"/>
      <c r="PAK23" s="183" t="s">
        <v>1</v>
      </c>
      <c r="PAL23" s="183"/>
      <c r="PAM23" s="183"/>
      <c r="PAN23" s="183"/>
      <c r="PAO23" s="183"/>
      <c r="PAP23" s="183"/>
      <c r="PAQ23" s="183"/>
      <c r="PAR23" s="183"/>
      <c r="PAS23" s="183"/>
      <c r="PAT23" s="183"/>
      <c r="PAU23" s="183"/>
      <c r="PAV23" s="183"/>
      <c r="PAW23" s="183"/>
      <c r="PAX23" s="183"/>
      <c r="PAY23" s="183"/>
      <c r="PAZ23" s="183" t="s">
        <v>1</v>
      </c>
      <c r="PBA23" s="183"/>
      <c r="PBB23" s="183"/>
      <c r="PBC23" s="183"/>
      <c r="PBD23" s="183"/>
      <c r="PBE23" s="183"/>
      <c r="PBF23" s="183"/>
      <c r="PBG23" s="183"/>
      <c r="PBH23" s="183"/>
      <c r="PBI23" s="183"/>
      <c r="PBJ23" s="183"/>
      <c r="PBK23" s="183"/>
      <c r="PBL23" s="183"/>
      <c r="PBM23" s="183"/>
      <c r="PBN23" s="183"/>
      <c r="PBO23" s="183" t="s">
        <v>1</v>
      </c>
      <c r="PBP23" s="183"/>
      <c r="PBQ23" s="183"/>
      <c r="PBR23" s="183"/>
      <c r="PBS23" s="183"/>
      <c r="PBT23" s="183"/>
      <c r="PBU23" s="183"/>
      <c r="PBV23" s="183"/>
      <c r="PBW23" s="183"/>
      <c r="PBX23" s="183"/>
      <c r="PBY23" s="183"/>
      <c r="PBZ23" s="183"/>
      <c r="PCA23" s="183"/>
      <c r="PCB23" s="183"/>
      <c r="PCC23" s="183"/>
      <c r="PCD23" s="183" t="s">
        <v>1</v>
      </c>
      <c r="PCE23" s="183"/>
      <c r="PCF23" s="183"/>
      <c r="PCG23" s="183"/>
      <c r="PCH23" s="183"/>
      <c r="PCI23" s="183"/>
      <c r="PCJ23" s="183"/>
      <c r="PCK23" s="183"/>
      <c r="PCL23" s="183"/>
      <c r="PCM23" s="183"/>
      <c r="PCN23" s="183"/>
      <c r="PCO23" s="183"/>
      <c r="PCP23" s="183"/>
      <c r="PCQ23" s="183"/>
      <c r="PCR23" s="183"/>
      <c r="PCS23" s="183" t="s">
        <v>1</v>
      </c>
      <c r="PCT23" s="183"/>
      <c r="PCU23" s="183"/>
      <c r="PCV23" s="183"/>
      <c r="PCW23" s="183"/>
      <c r="PCX23" s="183"/>
      <c r="PCY23" s="183"/>
      <c r="PCZ23" s="183"/>
      <c r="PDA23" s="183"/>
      <c r="PDB23" s="183"/>
      <c r="PDC23" s="183"/>
      <c r="PDD23" s="183"/>
      <c r="PDE23" s="183"/>
      <c r="PDF23" s="183"/>
      <c r="PDG23" s="183"/>
      <c r="PDH23" s="183" t="s">
        <v>1</v>
      </c>
      <c r="PDI23" s="183"/>
      <c r="PDJ23" s="183"/>
      <c r="PDK23" s="183"/>
      <c r="PDL23" s="183"/>
      <c r="PDM23" s="183"/>
      <c r="PDN23" s="183"/>
      <c r="PDO23" s="183"/>
      <c r="PDP23" s="183"/>
      <c r="PDQ23" s="183"/>
      <c r="PDR23" s="183"/>
      <c r="PDS23" s="183"/>
      <c r="PDT23" s="183"/>
      <c r="PDU23" s="183"/>
      <c r="PDV23" s="183"/>
      <c r="PDW23" s="183" t="s">
        <v>1</v>
      </c>
      <c r="PDX23" s="183"/>
      <c r="PDY23" s="183"/>
      <c r="PDZ23" s="183"/>
      <c r="PEA23" s="183"/>
      <c r="PEB23" s="183"/>
      <c r="PEC23" s="183"/>
      <c r="PED23" s="183"/>
      <c r="PEE23" s="183"/>
      <c r="PEF23" s="183"/>
      <c r="PEG23" s="183"/>
      <c r="PEH23" s="183"/>
      <c r="PEI23" s="183"/>
      <c r="PEJ23" s="183"/>
      <c r="PEK23" s="183"/>
      <c r="PEL23" s="183" t="s">
        <v>1</v>
      </c>
      <c r="PEM23" s="183"/>
      <c r="PEN23" s="183"/>
      <c r="PEO23" s="183"/>
      <c r="PEP23" s="183"/>
      <c r="PEQ23" s="183"/>
      <c r="PER23" s="183"/>
      <c r="PES23" s="183"/>
      <c r="PET23" s="183"/>
      <c r="PEU23" s="183"/>
      <c r="PEV23" s="183"/>
      <c r="PEW23" s="183"/>
      <c r="PEX23" s="183"/>
      <c r="PEY23" s="183"/>
      <c r="PEZ23" s="183"/>
      <c r="PFA23" s="183" t="s">
        <v>1</v>
      </c>
      <c r="PFB23" s="183"/>
      <c r="PFC23" s="183"/>
      <c r="PFD23" s="183"/>
      <c r="PFE23" s="183"/>
      <c r="PFF23" s="183"/>
      <c r="PFG23" s="183"/>
      <c r="PFH23" s="183"/>
      <c r="PFI23" s="183"/>
      <c r="PFJ23" s="183"/>
      <c r="PFK23" s="183"/>
      <c r="PFL23" s="183"/>
      <c r="PFM23" s="183"/>
      <c r="PFN23" s="183"/>
      <c r="PFO23" s="183"/>
      <c r="PFP23" s="183" t="s">
        <v>1</v>
      </c>
      <c r="PFQ23" s="183"/>
      <c r="PFR23" s="183"/>
      <c r="PFS23" s="183"/>
      <c r="PFT23" s="183"/>
      <c r="PFU23" s="183"/>
      <c r="PFV23" s="183"/>
      <c r="PFW23" s="183"/>
      <c r="PFX23" s="183"/>
      <c r="PFY23" s="183"/>
      <c r="PFZ23" s="183"/>
      <c r="PGA23" s="183"/>
      <c r="PGB23" s="183"/>
      <c r="PGC23" s="183"/>
      <c r="PGD23" s="183"/>
      <c r="PGE23" s="183" t="s">
        <v>1</v>
      </c>
      <c r="PGF23" s="183"/>
      <c r="PGG23" s="183"/>
      <c r="PGH23" s="183"/>
      <c r="PGI23" s="183"/>
      <c r="PGJ23" s="183"/>
      <c r="PGK23" s="183"/>
      <c r="PGL23" s="183"/>
      <c r="PGM23" s="183"/>
      <c r="PGN23" s="183"/>
      <c r="PGO23" s="183"/>
      <c r="PGP23" s="183"/>
      <c r="PGQ23" s="183"/>
      <c r="PGR23" s="183"/>
      <c r="PGS23" s="183"/>
      <c r="PGT23" s="183" t="s">
        <v>1</v>
      </c>
      <c r="PGU23" s="183"/>
      <c r="PGV23" s="183"/>
      <c r="PGW23" s="183"/>
      <c r="PGX23" s="183"/>
      <c r="PGY23" s="183"/>
      <c r="PGZ23" s="183"/>
      <c r="PHA23" s="183"/>
      <c r="PHB23" s="183"/>
      <c r="PHC23" s="183"/>
      <c r="PHD23" s="183"/>
      <c r="PHE23" s="183"/>
      <c r="PHF23" s="183"/>
      <c r="PHG23" s="183"/>
      <c r="PHH23" s="183"/>
      <c r="PHI23" s="183" t="s">
        <v>1</v>
      </c>
      <c r="PHJ23" s="183"/>
      <c r="PHK23" s="183"/>
      <c r="PHL23" s="183"/>
      <c r="PHM23" s="183"/>
      <c r="PHN23" s="183"/>
      <c r="PHO23" s="183"/>
      <c r="PHP23" s="183"/>
      <c r="PHQ23" s="183"/>
      <c r="PHR23" s="183"/>
      <c r="PHS23" s="183"/>
      <c r="PHT23" s="183"/>
      <c r="PHU23" s="183"/>
      <c r="PHV23" s="183"/>
      <c r="PHW23" s="183"/>
      <c r="PHX23" s="183" t="s">
        <v>1</v>
      </c>
      <c r="PHY23" s="183"/>
      <c r="PHZ23" s="183"/>
      <c r="PIA23" s="183"/>
      <c r="PIB23" s="183"/>
      <c r="PIC23" s="183"/>
      <c r="PID23" s="183"/>
      <c r="PIE23" s="183"/>
      <c r="PIF23" s="183"/>
      <c r="PIG23" s="183"/>
      <c r="PIH23" s="183"/>
      <c r="PII23" s="183"/>
      <c r="PIJ23" s="183"/>
      <c r="PIK23" s="183"/>
      <c r="PIL23" s="183"/>
      <c r="PIM23" s="183" t="s">
        <v>1</v>
      </c>
      <c r="PIN23" s="183"/>
      <c r="PIO23" s="183"/>
      <c r="PIP23" s="183"/>
      <c r="PIQ23" s="183"/>
      <c r="PIR23" s="183"/>
      <c r="PIS23" s="183"/>
      <c r="PIT23" s="183"/>
      <c r="PIU23" s="183"/>
      <c r="PIV23" s="183"/>
      <c r="PIW23" s="183"/>
      <c r="PIX23" s="183"/>
      <c r="PIY23" s="183"/>
      <c r="PIZ23" s="183"/>
      <c r="PJA23" s="183"/>
      <c r="PJB23" s="183" t="s">
        <v>1</v>
      </c>
      <c r="PJC23" s="183"/>
      <c r="PJD23" s="183"/>
      <c r="PJE23" s="183"/>
      <c r="PJF23" s="183"/>
      <c r="PJG23" s="183"/>
      <c r="PJH23" s="183"/>
      <c r="PJI23" s="183"/>
      <c r="PJJ23" s="183"/>
      <c r="PJK23" s="183"/>
      <c r="PJL23" s="183"/>
      <c r="PJM23" s="183"/>
      <c r="PJN23" s="183"/>
      <c r="PJO23" s="183"/>
      <c r="PJP23" s="183"/>
      <c r="PJQ23" s="183" t="s">
        <v>1</v>
      </c>
      <c r="PJR23" s="183"/>
      <c r="PJS23" s="183"/>
      <c r="PJT23" s="183"/>
      <c r="PJU23" s="183"/>
      <c r="PJV23" s="183"/>
      <c r="PJW23" s="183"/>
      <c r="PJX23" s="183"/>
      <c r="PJY23" s="183"/>
      <c r="PJZ23" s="183"/>
      <c r="PKA23" s="183"/>
      <c r="PKB23" s="183"/>
      <c r="PKC23" s="183"/>
      <c r="PKD23" s="183"/>
      <c r="PKE23" s="183"/>
      <c r="PKF23" s="183" t="s">
        <v>1</v>
      </c>
      <c r="PKG23" s="183"/>
      <c r="PKH23" s="183"/>
      <c r="PKI23" s="183"/>
      <c r="PKJ23" s="183"/>
      <c r="PKK23" s="183"/>
      <c r="PKL23" s="183"/>
      <c r="PKM23" s="183"/>
      <c r="PKN23" s="183"/>
      <c r="PKO23" s="183"/>
      <c r="PKP23" s="183"/>
      <c r="PKQ23" s="183"/>
      <c r="PKR23" s="183"/>
      <c r="PKS23" s="183"/>
      <c r="PKT23" s="183"/>
      <c r="PKU23" s="183" t="s">
        <v>1</v>
      </c>
      <c r="PKV23" s="183"/>
      <c r="PKW23" s="183"/>
      <c r="PKX23" s="183"/>
      <c r="PKY23" s="183"/>
      <c r="PKZ23" s="183"/>
      <c r="PLA23" s="183"/>
      <c r="PLB23" s="183"/>
      <c r="PLC23" s="183"/>
      <c r="PLD23" s="183"/>
      <c r="PLE23" s="183"/>
      <c r="PLF23" s="183"/>
      <c r="PLG23" s="183"/>
      <c r="PLH23" s="183"/>
      <c r="PLI23" s="183"/>
      <c r="PLJ23" s="183" t="s">
        <v>1</v>
      </c>
      <c r="PLK23" s="183"/>
      <c r="PLL23" s="183"/>
      <c r="PLM23" s="183"/>
      <c r="PLN23" s="183"/>
      <c r="PLO23" s="183"/>
      <c r="PLP23" s="183"/>
      <c r="PLQ23" s="183"/>
      <c r="PLR23" s="183"/>
      <c r="PLS23" s="183"/>
      <c r="PLT23" s="183"/>
      <c r="PLU23" s="183"/>
      <c r="PLV23" s="183"/>
      <c r="PLW23" s="183"/>
      <c r="PLX23" s="183"/>
      <c r="PLY23" s="183" t="s">
        <v>1</v>
      </c>
      <c r="PLZ23" s="183"/>
      <c r="PMA23" s="183"/>
      <c r="PMB23" s="183"/>
      <c r="PMC23" s="183"/>
      <c r="PMD23" s="183"/>
      <c r="PME23" s="183"/>
      <c r="PMF23" s="183"/>
      <c r="PMG23" s="183"/>
      <c r="PMH23" s="183"/>
      <c r="PMI23" s="183"/>
      <c r="PMJ23" s="183"/>
      <c r="PMK23" s="183"/>
      <c r="PML23" s="183"/>
      <c r="PMM23" s="183"/>
      <c r="PMN23" s="183" t="s">
        <v>1</v>
      </c>
      <c r="PMO23" s="183"/>
      <c r="PMP23" s="183"/>
      <c r="PMQ23" s="183"/>
      <c r="PMR23" s="183"/>
      <c r="PMS23" s="183"/>
      <c r="PMT23" s="183"/>
      <c r="PMU23" s="183"/>
      <c r="PMV23" s="183"/>
      <c r="PMW23" s="183"/>
      <c r="PMX23" s="183"/>
      <c r="PMY23" s="183"/>
      <c r="PMZ23" s="183"/>
      <c r="PNA23" s="183"/>
      <c r="PNB23" s="183"/>
      <c r="PNC23" s="183" t="s">
        <v>1</v>
      </c>
      <c r="PND23" s="183"/>
      <c r="PNE23" s="183"/>
      <c r="PNF23" s="183"/>
      <c r="PNG23" s="183"/>
      <c r="PNH23" s="183"/>
      <c r="PNI23" s="183"/>
      <c r="PNJ23" s="183"/>
      <c r="PNK23" s="183"/>
      <c r="PNL23" s="183"/>
      <c r="PNM23" s="183"/>
      <c r="PNN23" s="183"/>
      <c r="PNO23" s="183"/>
      <c r="PNP23" s="183"/>
      <c r="PNQ23" s="183"/>
      <c r="PNR23" s="183" t="s">
        <v>1</v>
      </c>
      <c r="PNS23" s="183"/>
      <c r="PNT23" s="183"/>
      <c r="PNU23" s="183"/>
      <c r="PNV23" s="183"/>
      <c r="PNW23" s="183"/>
      <c r="PNX23" s="183"/>
      <c r="PNY23" s="183"/>
      <c r="PNZ23" s="183"/>
      <c r="POA23" s="183"/>
      <c r="POB23" s="183"/>
      <c r="POC23" s="183"/>
      <c r="POD23" s="183"/>
      <c r="POE23" s="183"/>
      <c r="POF23" s="183"/>
      <c r="POG23" s="183" t="s">
        <v>1</v>
      </c>
      <c r="POH23" s="183"/>
      <c r="POI23" s="183"/>
      <c r="POJ23" s="183"/>
      <c r="POK23" s="183"/>
      <c r="POL23" s="183"/>
      <c r="POM23" s="183"/>
      <c r="PON23" s="183"/>
      <c r="POO23" s="183"/>
      <c r="POP23" s="183"/>
      <c r="POQ23" s="183"/>
      <c r="POR23" s="183"/>
      <c r="POS23" s="183"/>
      <c r="POT23" s="183"/>
      <c r="POU23" s="183"/>
      <c r="POV23" s="183" t="s">
        <v>1</v>
      </c>
      <c r="POW23" s="183"/>
      <c r="POX23" s="183"/>
      <c r="POY23" s="183"/>
      <c r="POZ23" s="183"/>
      <c r="PPA23" s="183"/>
      <c r="PPB23" s="183"/>
      <c r="PPC23" s="183"/>
      <c r="PPD23" s="183"/>
      <c r="PPE23" s="183"/>
      <c r="PPF23" s="183"/>
      <c r="PPG23" s="183"/>
      <c r="PPH23" s="183"/>
      <c r="PPI23" s="183"/>
      <c r="PPJ23" s="183"/>
      <c r="PPK23" s="183" t="s">
        <v>1</v>
      </c>
      <c r="PPL23" s="183"/>
      <c r="PPM23" s="183"/>
      <c r="PPN23" s="183"/>
      <c r="PPO23" s="183"/>
      <c r="PPP23" s="183"/>
      <c r="PPQ23" s="183"/>
      <c r="PPR23" s="183"/>
      <c r="PPS23" s="183"/>
      <c r="PPT23" s="183"/>
      <c r="PPU23" s="183"/>
      <c r="PPV23" s="183"/>
      <c r="PPW23" s="183"/>
      <c r="PPX23" s="183"/>
      <c r="PPY23" s="183"/>
      <c r="PPZ23" s="183" t="s">
        <v>1</v>
      </c>
      <c r="PQA23" s="183"/>
      <c r="PQB23" s="183"/>
      <c r="PQC23" s="183"/>
      <c r="PQD23" s="183"/>
      <c r="PQE23" s="183"/>
      <c r="PQF23" s="183"/>
      <c r="PQG23" s="183"/>
      <c r="PQH23" s="183"/>
      <c r="PQI23" s="183"/>
      <c r="PQJ23" s="183"/>
      <c r="PQK23" s="183"/>
      <c r="PQL23" s="183"/>
      <c r="PQM23" s="183"/>
      <c r="PQN23" s="183"/>
      <c r="PQO23" s="183" t="s">
        <v>1</v>
      </c>
      <c r="PQP23" s="183"/>
      <c r="PQQ23" s="183"/>
      <c r="PQR23" s="183"/>
      <c r="PQS23" s="183"/>
      <c r="PQT23" s="183"/>
      <c r="PQU23" s="183"/>
      <c r="PQV23" s="183"/>
      <c r="PQW23" s="183"/>
      <c r="PQX23" s="183"/>
      <c r="PQY23" s="183"/>
      <c r="PQZ23" s="183"/>
      <c r="PRA23" s="183"/>
      <c r="PRB23" s="183"/>
      <c r="PRC23" s="183"/>
      <c r="PRD23" s="183" t="s">
        <v>1</v>
      </c>
      <c r="PRE23" s="183"/>
      <c r="PRF23" s="183"/>
      <c r="PRG23" s="183"/>
      <c r="PRH23" s="183"/>
      <c r="PRI23" s="183"/>
      <c r="PRJ23" s="183"/>
      <c r="PRK23" s="183"/>
      <c r="PRL23" s="183"/>
      <c r="PRM23" s="183"/>
      <c r="PRN23" s="183"/>
      <c r="PRO23" s="183"/>
      <c r="PRP23" s="183"/>
      <c r="PRQ23" s="183"/>
      <c r="PRR23" s="183"/>
      <c r="PRS23" s="183" t="s">
        <v>1</v>
      </c>
      <c r="PRT23" s="183"/>
      <c r="PRU23" s="183"/>
      <c r="PRV23" s="183"/>
      <c r="PRW23" s="183"/>
      <c r="PRX23" s="183"/>
      <c r="PRY23" s="183"/>
      <c r="PRZ23" s="183"/>
      <c r="PSA23" s="183"/>
      <c r="PSB23" s="183"/>
      <c r="PSC23" s="183"/>
      <c r="PSD23" s="183"/>
      <c r="PSE23" s="183"/>
      <c r="PSF23" s="183"/>
      <c r="PSG23" s="183"/>
      <c r="PSH23" s="183" t="s">
        <v>1</v>
      </c>
      <c r="PSI23" s="183"/>
      <c r="PSJ23" s="183"/>
      <c r="PSK23" s="183"/>
      <c r="PSL23" s="183"/>
      <c r="PSM23" s="183"/>
      <c r="PSN23" s="183"/>
      <c r="PSO23" s="183"/>
      <c r="PSP23" s="183"/>
      <c r="PSQ23" s="183"/>
      <c r="PSR23" s="183"/>
      <c r="PSS23" s="183"/>
      <c r="PST23" s="183"/>
      <c r="PSU23" s="183"/>
      <c r="PSV23" s="183"/>
      <c r="PSW23" s="183" t="s">
        <v>1</v>
      </c>
      <c r="PSX23" s="183"/>
      <c r="PSY23" s="183"/>
      <c r="PSZ23" s="183"/>
      <c r="PTA23" s="183"/>
      <c r="PTB23" s="183"/>
      <c r="PTC23" s="183"/>
      <c r="PTD23" s="183"/>
      <c r="PTE23" s="183"/>
      <c r="PTF23" s="183"/>
      <c r="PTG23" s="183"/>
      <c r="PTH23" s="183"/>
      <c r="PTI23" s="183"/>
      <c r="PTJ23" s="183"/>
      <c r="PTK23" s="183"/>
      <c r="PTL23" s="183" t="s">
        <v>1</v>
      </c>
      <c r="PTM23" s="183"/>
      <c r="PTN23" s="183"/>
      <c r="PTO23" s="183"/>
      <c r="PTP23" s="183"/>
      <c r="PTQ23" s="183"/>
      <c r="PTR23" s="183"/>
      <c r="PTS23" s="183"/>
      <c r="PTT23" s="183"/>
      <c r="PTU23" s="183"/>
      <c r="PTV23" s="183"/>
      <c r="PTW23" s="183"/>
      <c r="PTX23" s="183"/>
      <c r="PTY23" s="183"/>
      <c r="PTZ23" s="183"/>
      <c r="PUA23" s="183" t="s">
        <v>1</v>
      </c>
      <c r="PUB23" s="183"/>
      <c r="PUC23" s="183"/>
      <c r="PUD23" s="183"/>
      <c r="PUE23" s="183"/>
      <c r="PUF23" s="183"/>
      <c r="PUG23" s="183"/>
      <c r="PUH23" s="183"/>
      <c r="PUI23" s="183"/>
      <c r="PUJ23" s="183"/>
      <c r="PUK23" s="183"/>
      <c r="PUL23" s="183"/>
      <c r="PUM23" s="183"/>
      <c r="PUN23" s="183"/>
      <c r="PUO23" s="183"/>
      <c r="PUP23" s="183" t="s">
        <v>1</v>
      </c>
      <c r="PUQ23" s="183"/>
      <c r="PUR23" s="183"/>
      <c r="PUS23" s="183"/>
      <c r="PUT23" s="183"/>
      <c r="PUU23" s="183"/>
      <c r="PUV23" s="183"/>
      <c r="PUW23" s="183"/>
      <c r="PUX23" s="183"/>
      <c r="PUY23" s="183"/>
      <c r="PUZ23" s="183"/>
      <c r="PVA23" s="183"/>
      <c r="PVB23" s="183"/>
      <c r="PVC23" s="183"/>
      <c r="PVD23" s="183"/>
      <c r="PVE23" s="183" t="s">
        <v>1</v>
      </c>
      <c r="PVF23" s="183"/>
      <c r="PVG23" s="183"/>
      <c r="PVH23" s="183"/>
      <c r="PVI23" s="183"/>
      <c r="PVJ23" s="183"/>
      <c r="PVK23" s="183"/>
      <c r="PVL23" s="183"/>
      <c r="PVM23" s="183"/>
      <c r="PVN23" s="183"/>
      <c r="PVO23" s="183"/>
      <c r="PVP23" s="183"/>
      <c r="PVQ23" s="183"/>
      <c r="PVR23" s="183"/>
      <c r="PVS23" s="183"/>
      <c r="PVT23" s="183" t="s">
        <v>1</v>
      </c>
      <c r="PVU23" s="183"/>
      <c r="PVV23" s="183"/>
      <c r="PVW23" s="183"/>
      <c r="PVX23" s="183"/>
      <c r="PVY23" s="183"/>
      <c r="PVZ23" s="183"/>
      <c r="PWA23" s="183"/>
      <c r="PWB23" s="183"/>
      <c r="PWC23" s="183"/>
      <c r="PWD23" s="183"/>
      <c r="PWE23" s="183"/>
      <c r="PWF23" s="183"/>
      <c r="PWG23" s="183"/>
      <c r="PWH23" s="183"/>
      <c r="PWI23" s="183" t="s">
        <v>1</v>
      </c>
      <c r="PWJ23" s="183"/>
      <c r="PWK23" s="183"/>
      <c r="PWL23" s="183"/>
      <c r="PWM23" s="183"/>
      <c r="PWN23" s="183"/>
      <c r="PWO23" s="183"/>
      <c r="PWP23" s="183"/>
      <c r="PWQ23" s="183"/>
      <c r="PWR23" s="183"/>
      <c r="PWS23" s="183"/>
      <c r="PWT23" s="183"/>
      <c r="PWU23" s="183"/>
      <c r="PWV23" s="183"/>
      <c r="PWW23" s="183"/>
      <c r="PWX23" s="183" t="s">
        <v>1</v>
      </c>
      <c r="PWY23" s="183"/>
      <c r="PWZ23" s="183"/>
      <c r="PXA23" s="183"/>
      <c r="PXB23" s="183"/>
      <c r="PXC23" s="183"/>
      <c r="PXD23" s="183"/>
      <c r="PXE23" s="183"/>
      <c r="PXF23" s="183"/>
      <c r="PXG23" s="183"/>
      <c r="PXH23" s="183"/>
      <c r="PXI23" s="183"/>
      <c r="PXJ23" s="183"/>
      <c r="PXK23" s="183"/>
      <c r="PXL23" s="183"/>
      <c r="PXM23" s="183" t="s">
        <v>1</v>
      </c>
      <c r="PXN23" s="183"/>
      <c r="PXO23" s="183"/>
      <c r="PXP23" s="183"/>
      <c r="PXQ23" s="183"/>
      <c r="PXR23" s="183"/>
      <c r="PXS23" s="183"/>
      <c r="PXT23" s="183"/>
      <c r="PXU23" s="183"/>
      <c r="PXV23" s="183"/>
      <c r="PXW23" s="183"/>
      <c r="PXX23" s="183"/>
      <c r="PXY23" s="183"/>
      <c r="PXZ23" s="183"/>
      <c r="PYA23" s="183"/>
      <c r="PYB23" s="183" t="s">
        <v>1</v>
      </c>
      <c r="PYC23" s="183"/>
      <c r="PYD23" s="183"/>
      <c r="PYE23" s="183"/>
      <c r="PYF23" s="183"/>
      <c r="PYG23" s="183"/>
      <c r="PYH23" s="183"/>
      <c r="PYI23" s="183"/>
      <c r="PYJ23" s="183"/>
      <c r="PYK23" s="183"/>
      <c r="PYL23" s="183"/>
      <c r="PYM23" s="183"/>
      <c r="PYN23" s="183"/>
      <c r="PYO23" s="183"/>
      <c r="PYP23" s="183"/>
      <c r="PYQ23" s="183" t="s">
        <v>1</v>
      </c>
      <c r="PYR23" s="183"/>
      <c r="PYS23" s="183"/>
      <c r="PYT23" s="183"/>
      <c r="PYU23" s="183"/>
      <c r="PYV23" s="183"/>
      <c r="PYW23" s="183"/>
      <c r="PYX23" s="183"/>
      <c r="PYY23" s="183"/>
      <c r="PYZ23" s="183"/>
      <c r="PZA23" s="183"/>
      <c r="PZB23" s="183"/>
      <c r="PZC23" s="183"/>
      <c r="PZD23" s="183"/>
      <c r="PZE23" s="183"/>
      <c r="PZF23" s="183" t="s">
        <v>1</v>
      </c>
      <c r="PZG23" s="183"/>
      <c r="PZH23" s="183"/>
      <c r="PZI23" s="183"/>
      <c r="PZJ23" s="183"/>
      <c r="PZK23" s="183"/>
      <c r="PZL23" s="183"/>
      <c r="PZM23" s="183"/>
      <c r="PZN23" s="183"/>
      <c r="PZO23" s="183"/>
      <c r="PZP23" s="183"/>
      <c r="PZQ23" s="183"/>
      <c r="PZR23" s="183"/>
      <c r="PZS23" s="183"/>
      <c r="PZT23" s="183"/>
      <c r="PZU23" s="183" t="s">
        <v>1</v>
      </c>
      <c r="PZV23" s="183"/>
      <c r="PZW23" s="183"/>
      <c r="PZX23" s="183"/>
      <c r="PZY23" s="183"/>
      <c r="PZZ23" s="183"/>
      <c r="QAA23" s="183"/>
      <c r="QAB23" s="183"/>
      <c r="QAC23" s="183"/>
      <c r="QAD23" s="183"/>
      <c r="QAE23" s="183"/>
      <c r="QAF23" s="183"/>
      <c r="QAG23" s="183"/>
      <c r="QAH23" s="183"/>
      <c r="QAI23" s="183"/>
      <c r="QAJ23" s="183" t="s">
        <v>1</v>
      </c>
      <c r="QAK23" s="183"/>
      <c r="QAL23" s="183"/>
      <c r="QAM23" s="183"/>
      <c r="QAN23" s="183"/>
      <c r="QAO23" s="183"/>
      <c r="QAP23" s="183"/>
      <c r="QAQ23" s="183"/>
      <c r="QAR23" s="183"/>
      <c r="QAS23" s="183"/>
      <c r="QAT23" s="183"/>
      <c r="QAU23" s="183"/>
      <c r="QAV23" s="183"/>
      <c r="QAW23" s="183"/>
      <c r="QAX23" s="183"/>
      <c r="QAY23" s="183" t="s">
        <v>1</v>
      </c>
      <c r="QAZ23" s="183"/>
      <c r="QBA23" s="183"/>
      <c r="QBB23" s="183"/>
      <c r="QBC23" s="183"/>
      <c r="QBD23" s="183"/>
      <c r="QBE23" s="183"/>
      <c r="QBF23" s="183"/>
      <c r="QBG23" s="183"/>
      <c r="QBH23" s="183"/>
      <c r="QBI23" s="183"/>
      <c r="QBJ23" s="183"/>
      <c r="QBK23" s="183"/>
      <c r="QBL23" s="183"/>
      <c r="QBM23" s="183"/>
      <c r="QBN23" s="183" t="s">
        <v>1</v>
      </c>
      <c r="QBO23" s="183"/>
      <c r="QBP23" s="183"/>
      <c r="QBQ23" s="183"/>
      <c r="QBR23" s="183"/>
      <c r="QBS23" s="183"/>
      <c r="QBT23" s="183"/>
      <c r="QBU23" s="183"/>
      <c r="QBV23" s="183"/>
      <c r="QBW23" s="183"/>
      <c r="QBX23" s="183"/>
      <c r="QBY23" s="183"/>
      <c r="QBZ23" s="183"/>
      <c r="QCA23" s="183"/>
      <c r="QCB23" s="183"/>
      <c r="QCC23" s="183" t="s">
        <v>1</v>
      </c>
      <c r="QCD23" s="183"/>
      <c r="QCE23" s="183"/>
      <c r="QCF23" s="183"/>
      <c r="QCG23" s="183"/>
      <c r="QCH23" s="183"/>
      <c r="QCI23" s="183"/>
      <c r="QCJ23" s="183"/>
      <c r="QCK23" s="183"/>
      <c r="QCL23" s="183"/>
      <c r="QCM23" s="183"/>
      <c r="QCN23" s="183"/>
      <c r="QCO23" s="183"/>
      <c r="QCP23" s="183"/>
      <c r="QCQ23" s="183"/>
      <c r="QCR23" s="183" t="s">
        <v>1</v>
      </c>
      <c r="QCS23" s="183"/>
      <c r="QCT23" s="183"/>
      <c r="QCU23" s="183"/>
      <c r="QCV23" s="183"/>
      <c r="QCW23" s="183"/>
      <c r="QCX23" s="183"/>
      <c r="QCY23" s="183"/>
      <c r="QCZ23" s="183"/>
      <c r="QDA23" s="183"/>
      <c r="QDB23" s="183"/>
      <c r="QDC23" s="183"/>
      <c r="QDD23" s="183"/>
      <c r="QDE23" s="183"/>
      <c r="QDF23" s="183"/>
      <c r="QDG23" s="183" t="s">
        <v>1</v>
      </c>
      <c r="QDH23" s="183"/>
      <c r="QDI23" s="183"/>
      <c r="QDJ23" s="183"/>
      <c r="QDK23" s="183"/>
      <c r="QDL23" s="183"/>
      <c r="QDM23" s="183"/>
      <c r="QDN23" s="183"/>
      <c r="QDO23" s="183"/>
      <c r="QDP23" s="183"/>
      <c r="QDQ23" s="183"/>
      <c r="QDR23" s="183"/>
      <c r="QDS23" s="183"/>
      <c r="QDT23" s="183"/>
      <c r="QDU23" s="183"/>
      <c r="QDV23" s="183" t="s">
        <v>1</v>
      </c>
      <c r="QDW23" s="183"/>
      <c r="QDX23" s="183"/>
      <c r="QDY23" s="183"/>
      <c r="QDZ23" s="183"/>
      <c r="QEA23" s="183"/>
      <c r="QEB23" s="183"/>
      <c r="QEC23" s="183"/>
      <c r="QED23" s="183"/>
      <c r="QEE23" s="183"/>
      <c r="QEF23" s="183"/>
      <c r="QEG23" s="183"/>
      <c r="QEH23" s="183"/>
      <c r="QEI23" s="183"/>
      <c r="QEJ23" s="183"/>
      <c r="QEK23" s="183" t="s">
        <v>1</v>
      </c>
      <c r="QEL23" s="183"/>
      <c r="QEM23" s="183"/>
      <c r="QEN23" s="183"/>
      <c r="QEO23" s="183"/>
      <c r="QEP23" s="183"/>
      <c r="QEQ23" s="183"/>
      <c r="QER23" s="183"/>
      <c r="QES23" s="183"/>
      <c r="QET23" s="183"/>
      <c r="QEU23" s="183"/>
      <c r="QEV23" s="183"/>
      <c r="QEW23" s="183"/>
      <c r="QEX23" s="183"/>
      <c r="QEY23" s="183"/>
      <c r="QEZ23" s="183" t="s">
        <v>1</v>
      </c>
      <c r="QFA23" s="183"/>
      <c r="QFB23" s="183"/>
      <c r="QFC23" s="183"/>
      <c r="QFD23" s="183"/>
      <c r="QFE23" s="183"/>
      <c r="QFF23" s="183"/>
      <c r="QFG23" s="183"/>
      <c r="QFH23" s="183"/>
      <c r="QFI23" s="183"/>
      <c r="QFJ23" s="183"/>
      <c r="QFK23" s="183"/>
      <c r="QFL23" s="183"/>
      <c r="QFM23" s="183"/>
      <c r="QFN23" s="183"/>
      <c r="QFO23" s="183" t="s">
        <v>1</v>
      </c>
      <c r="QFP23" s="183"/>
      <c r="QFQ23" s="183"/>
      <c r="QFR23" s="183"/>
      <c r="QFS23" s="183"/>
      <c r="QFT23" s="183"/>
      <c r="QFU23" s="183"/>
      <c r="QFV23" s="183"/>
      <c r="QFW23" s="183"/>
      <c r="QFX23" s="183"/>
      <c r="QFY23" s="183"/>
      <c r="QFZ23" s="183"/>
      <c r="QGA23" s="183"/>
      <c r="QGB23" s="183"/>
      <c r="QGC23" s="183"/>
      <c r="QGD23" s="183" t="s">
        <v>1</v>
      </c>
      <c r="QGE23" s="183"/>
      <c r="QGF23" s="183"/>
      <c r="QGG23" s="183"/>
      <c r="QGH23" s="183"/>
      <c r="QGI23" s="183"/>
      <c r="QGJ23" s="183"/>
      <c r="QGK23" s="183"/>
      <c r="QGL23" s="183"/>
      <c r="QGM23" s="183"/>
      <c r="QGN23" s="183"/>
      <c r="QGO23" s="183"/>
      <c r="QGP23" s="183"/>
      <c r="QGQ23" s="183"/>
      <c r="QGR23" s="183"/>
      <c r="QGS23" s="183" t="s">
        <v>1</v>
      </c>
      <c r="QGT23" s="183"/>
      <c r="QGU23" s="183"/>
      <c r="QGV23" s="183"/>
      <c r="QGW23" s="183"/>
      <c r="QGX23" s="183"/>
      <c r="QGY23" s="183"/>
      <c r="QGZ23" s="183"/>
      <c r="QHA23" s="183"/>
      <c r="QHB23" s="183"/>
      <c r="QHC23" s="183"/>
      <c r="QHD23" s="183"/>
      <c r="QHE23" s="183"/>
      <c r="QHF23" s="183"/>
      <c r="QHG23" s="183"/>
      <c r="QHH23" s="183" t="s">
        <v>1</v>
      </c>
      <c r="QHI23" s="183"/>
      <c r="QHJ23" s="183"/>
      <c r="QHK23" s="183"/>
      <c r="QHL23" s="183"/>
      <c r="QHM23" s="183"/>
      <c r="QHN23" s="183"/>
      <c r="QHO23" s="183"/>
      <c r="QHP23" s="183"/>
      <c r="QHQ23" s="183"/>
      <c r="QHR23" s="183"/>
      <c r="QHS23" s="183"/>
      <c r="QHT23" s="183"/>
      <c r="QHU23" s="183"/>
      <c r="QHV23" s="183"/>
      <c r="QHW23" s="183" t="s">
        <v>1</v>
      </c>
      <c r="QHX23" s="183"/>
      <c r="QHY23" s="183"/>
      <c r="QHZ23" s="183"/>
      <c r="QIA23" s="183"/>
      <c r="QIB23" s="183"/>
      <c r="QIC23" s="183"/>
      <c r="QID23" s="183"/>
      <c r="QIE23" s="183"/>
      <c r="QIF23" s="183"/>
      <c r="QIG23" s="183"/>
      <c r="QIH23" s="183"/>
      <c r="QII23" s="183"/>
      <c r="QIJ23" s="183"/>
      <c r="QIK23" s="183"/>
      <c r="QIL23" s="183" t="s">
        <v>1</v>
      </c>
      <c r="QIM23" s="183"/>
      <c r="QIN23" s="183"/>
      <c r="QIO23" s="183"/>
      <c r="QIP23" s="183"/>
      <c r="QIQ23" s="183"/>
      <c r="QIR23" s="183"/>
      <c r="QIS23" s="183"/>
      <c r="QIT23" s="183"/>
      <c r="QIU23" s="183"/>
      <c r="QIV23" s="183"/>
      <c r="QIW23" s="183"/>
      <c r="QIX23" s="183"/>
      <c r="QIY23" s="183"/>
      <c r="QIZ23" s="183"/>
      <c r="QJA23" s="183" t="s">
        <v>1</v>
      </c>
      <c r="QJB23" s="183"/>
      <c r="QJC23" s="183"/>
      <c r="QJD23" s="183"/>
      <c r="QJE23" s="183"/>
      <c r="QJF23" s="183"/>
      <c r="QJG23" s="183"/>
      <c r="QJH23" s="183"/>
      <c r="QJI23" s="183"/>
      <c r="QJJ23" s="183"/>
      <c r="QJK23" s="183"/>
      <c r="QJL23" s="183"/>
      <c r="QJM23" s="183"/>
      <c r="QJN23" s="183"/>
      <c r="QJO23" s="183"/>
      <c r="QJP23" s="183" t="s">
        <v>1</v>
      </c>
      <c r="QJQ23" s="183"/>
      <c r="QJR23" s="183"/>
      <c r="QJS23" s="183"/>
      <c r="QJT23" s="183"/>
      <c r="QJU23" s="183"/>
      <c r="QJV23" s="183"/>
      <c r="QJW23" s="183"/>
      <c r="QJX23" s="183"/>
      <c r="QJY23" s="183"/>
      <c r="QJZ23" s="183"/>
      <c r="QKA23" s="183"/>
      <c r="QKB23" s="183"/>
      <c r="QKC23" s="183"/>
      <c r="QKD23" s="183"/>
      <c r="QKE23" s="183" t="s">
        <v>1</v>
      </c>
      <c r="QKF23" s="183"/>
      <c r="QKG23" s="183"/>
      <c r="QKH23" s="183"/>
      <c r="QKI23" s="183"/>
      <c r="QKJ23" s="183"/>
      <c r="QKK23" s="183"/>
      <c r="QKL23" s="183"/>
      <c r="QKM23" s="183"/>
      <c r="QKN23" s="183"/>
      <c r="QKO23" s="183"/>
      <c r="QKP23" s="183"/>
      <c r="QKQ23" s="183"/>
      <c r="QKR23" s="183"/>
      <c r="QKS23" s="183"/>
      <c r="QKT23" s="183" t="s">
        <v>1</v>
      </c>
      <c r="QKU23" s="183"/>
      <c r="QKV23" s="183"/>
      <c r="QKW23" s="183"/>
      <c r="QKX23" s="183"/>
      <c r="QKY23" s="183"/>
      <c r="QKZ23" s="183"/>
      <c r="QLA23" s="183"/>
      <c r="QLB23" s="183"/>
      <c r="QLC23" s="183"/>
      <c r="QLD23" s="183"/>
      <c r="QLE23" s="183"/>
      <c r="QLF23" s="183"/>
      <c r="QLG23" s="183"/>
      <c r="QLH23" s="183"/>
      <c r="QLI23" s="183" t="s">
        <v>1</v>
      </c>
      <c r="QLJ23" s="183"/>
      <c r="QLK23" s="183"/>
      <c r="QLL23" s="183"/>
      <c r="QLM23" s="183"/>
      <c r="QLN23" s="183"/>
      <c r="QLO23" s="183"/>
      <c r="QLP23" s="183"/>
      <c r="QLQ23" s="183"/>
      <c r="QLR23" s="183"/>
      <c r="QLS23" s="183"/>
      <c r="QLT23" s="183"/>
      <c r="QLU23" s="183"/>
      <c r="QLV23" s="183"/>
      <c r="QLW23" s="183"/>
      <c r="QLX23" s="183" t="s">
        <v>1</v>
      </c>
      <c r="QLY23" s="183"/>
      <c r="QLZ23" s="183"/>
      <c r="QMA23" s="183"/>
      <c r="QMB23" s="183"/>
      <c r="QMC23" s="183"/>
      <c r="QMD23" s="183"/>
      <c r="QME23" s="183"/>
      <c r="QMF23" s="183"/>
      <c r="QMG23" s="183"/>
      <c r="QMH23" s="183"/>
      <c r="QMI23" s="183"/>
      <c r="QMJ23" s="183"/>
      <c r="QMK23" s="183"/>
      <c r="QML23" s="183"/>
      <c r="QMM23" s="183" t="s">
        <v>1</v>
      </c>
      <c r="QMN23" s="183"/>
      <c r="QMO23" s="183"/>
      <c r="QMP23" s="183"/>
      <c r="QMQ23" s="183"/>
      <c r="QMR23" s="183"/>
      <c r="QMS23" s="183"/>
      <c r="QMT23" s="183"/>
      <c r="QMU23" s="183"/>
      <c r="QMV23" s="183"/>
      <c r="QMW23" s="183"/>
      <c r="QMX23" s="183"/>
      <c r="QMY23" s="183"/>
      <c r="QMZ23" s="183"/>
      <c r="QNA23" s="183"/>
      <c r="QNB23" s="183" t="s">
        <v>1</v>
      </c>
      <c r="QNC23" s="183"/>
      <c r="QND23" s="183"/>
      <c r="QNE23" s="183"/>
      <c r="QNF23" s="183"/>
      <c r="QNG23" s="183"/>
      <c r="QNH23" s="183"/>
      <c r="QNI23" s="183"/>
      <c r="QNJ23" s="183"/>
      <c r="QNK23" s="183"/>
      <c r="QNL23" s="183"/>
      <c r="QNM23" s="183"/>
      <c r="QNN23" s="183"/>
      <c r="QNO23" s="183"/>
      <c r="QNP23" s="183"/>
      <c r="QNQ23" s="183" t="s">
        <v>1</v>
      </c>
      <c r="QNR23" s="183"/>
      <c r="QNS23" s="183"/>
      <c r="QNT23" s="183"/>
      <c r="QNU23" s="183"/>
      <c r="QNV23" s="183"/>
      <c r="QNW23" s="183"/>
      <c r="QNX23" s="183"/>
      <c r="QNY23" s="183"/>
      <c r="QNZ23" s="183"/>
      <c r="QOA23" s="183"/>
      <c r="QOB23" s="183"/>
      <c r="QOC23" s="183"/>
      <c r="QOD23" s="183"/>
      <c r="QOE23" s="183"/>
      <c r="QOF23" s="183" t="s">
        <v>1</v>
      </c>
      <c r="QOG23" s="183"/>
      <c r="QOH23" s="183"/>
      <c r="QOI23" s="183"/>
      <c r="QOJ23" s="183"/>
      <c r="QOK23" s="183"/>
      <c r="QOL23" s="183"/>
      <c r="QOM23" s="183"/>
      <c r="QON23" s="183"/>
      <c r="QOO23" s="183"/>
      <c r="QOP23" s="183"/>
      <c r="QOQ23" s="183"/>
      <c r="QOR23" s="183"/>
      <c r="QOS23" s="183"/>
      <c r="QOT23" s="183"/>
      <c r="QOU23" s="183" t="s">
        <v>1</v>
      </c>
      <c r="QOV23" s="183"/>
      <c r="QOW23" s="183"/>
      <c r="QOX23" s="183"/>
      <c r="QOY23" s="183"/>
      <c r="QOZ23" s="183"/>
      <c r="QPA23" s="183"/>
      <c r="QPB23" s="183"/>
      <c r="QPC23" s="183"/>
      <c r="QPD23" s="183"/>
      <c r="QPE23" s="183"/>
      <c r="QPF23" s="183"/>
      <c r="QPG23" s="183"/>
      <c r="QPH23" s="183"/>
      <c r="QPI23" s="183"/>
      <c r="QPJ23" s="183" t="s">
        <v>1</v>
      </c>
      <c r="QPK23" s="183"/>
      <c r="QPL23" s="183"/>
      <c r="QPM23" s="183"/>
      <c r="QPN23" s="183"/>
      <c r="QPO23" s="183"/>
      <c r="QPP23" s="183"/>
      <c r="QPQ23" s="183"/>
      <c r="QPR23" s="183"/>
      <c r="QPS23" s="183"/>
      <c r="QPT23" s="183"/>
      <c r="QPU23" s="183"/>
      <c r="QPV23" s="183"/>
      <c r="QPW23" s="183"/>
      <c r="QPX23" s="183"/>
      <c r="QPY23" s="183" t="s">
        <v>1</v>
      </c>
      <c r="QPZ23" s="183"/>
      <c r="QQA23" s="183"/>
      <c r="QQB23" s="183"/>
      <c r="QQC23" s="183"/>
      <c r="QQD23" s="183"/>
      <c r="QQE23" s="183"/>
      <c r="QQF23" s="183"/>
      <c r="QQG23" s="183"/>
      <c r="QQH23" s="183"/>
      <c r="QQI23" s="183"/>
      <c r="QQJ23" s="183"/>
      <c r="QQK23" s="183"/>
      <c r="QQL23" s="183"/>
      <c r="QQM23" s="183"/>
      <c r="QQN23" s="183" t="s">
        <v>1</v>
      </c>
      <c r="QQO23" s="183"/>
      <c r="QQP23" s="183"/>
      <c r="QQQ23" s="183"/>
      <c r="QQR23" s="183"/>
      <c r="QQS23" s="183"/>
      <c r="QQT23" s="183"/>
      <c r="QQU23" s="183"/>
      <c r="QQV23" s="183"/>
      <c r="QQW23" s="183"/>
      <c r="QQX23" s="183"/>
      <c r="QQY23" s="183"/>
      <c r="QQZ23" s="183"/>
      <c r="QRA23" s="183"/>
      <c r="QRB23" s="183"/>
      <c r="QRC23" s="183" t="s">
        <v>1</v>
      </c>
      <c r="QRD23" s="183"/>
      <c r="QRE23" s="183"/>
      <c r="QRF23" s="183"/>
      <c r="QRG23" s="183"/>
      <c r="QRH23" s="183"/>
      <c r="QRI23" s="183"/>
      <c r="QRJ23" s="183"/>
      <c r="QRK23" s="183"/>
      <c r="QRL23" s="183"/>
      <c r="QRM23" s="183"/>
      <c r="QRN23" s="183"/>
      <c r="QRO23" s="183"/>
      <c r="QRP23" s="183"/>
      <c r="QRQ23" s="183"/>
      <c r="QRR23" s="183" t="s">
        <v>1</v>
      </c>
      <c r="QRS23" s="183"/>
      <c r="QRT23" s="183"/>
      <c r="QRU23" s="183"/>
      <c r="QRV23" s="183"/>
      <c r="QRW23" s="183"/>
      <c r="QRX23" s="183"/>
      <c r="QRY23" s="183"/>
      <c r="QRZ23" s="183"/>
      <c r="QSA23" s="183"/>
      <c r="QSB23" s="183"/>
      <c r="QSC23" s="183"/>
      <c r="QSD23" s="183"/>
      <c r="QSE23" s="183"/>
      <c r="QSF23" s="183"/>
      <c r="QSG23" s="183" t="s">
        <v>1</v>
      </c>
      <c r="QSH23" s="183"/>
      <c r="QSI23" s="183"/>
      <c r="QSJ23" s="183"/>
      <c r="QSK23" s="183"/>
      <c r="QSL23" s="183"/>
      <c r="QSM23" s="183"/>
      <c r="QSN23" s="183"/>
      <c r="QSO23" s="183"/>
      <c r="QSP23" s="183"/>
      <c r="QSQ23" s="183"/>
      <c r="QSR23" s="183"/>
      <c r="QSS23" s="183"/>
      <c r="QST23" s="183"/>
      <c r="QSU23" s="183"/>
      <c r="QSV23" s="183" t="s">
        <v>1</v>
      </c>
      <c r="QSW23" s="183"/>
      <c r="QSX23" s="183"/>
      <c r="QSY23" s="183"/>
      <c r="QSZ23" s="183"/>
      <c r="QTA23" s="183"/>
      <c r="QTB23" s="183"/>
      <c r="QTC23" s="183"/>
      <c r="QTD23" s="183"/>
      <c r="QTE23" s="183"/>
      <c r="QTF23" s="183"/>
      <c r="QTG23" s="183"/>
      <c r="QTH23" s="183"/>
      <c r="QTI23" s="183"/>
      <c r="QTJ23" s="183"/>
      <c r="QTK23" s="183" t="s">
        <v>1</v>
      </c>
      <c r="QTL23" s="183"/>
      <c r="QTM23" s="183"/>
      <c r="QTN23" s="183"/>
      <c r="QTO23" s="183"/>
      <c r="QTP23" s="183"/>
      <c r="QTQ23" s="183"/>
      <c r="QTR23" s="183"/>
      <c r="QTS23" s="183"/>
      <c r="QTT23" s="183"/>
      <c r="QTU23" s="183"/>
      <c r="QTV23" s="183"/>
      <c r="QTW23" s="183"/>
      <c r="QTX23" s="183"/>
      <c r="QTY23" s="183"/>
      <c r="QTZ23" s="183" t="s">
        <v>1</v>
      </c>
      <c r="QUA23" s="183"/>
      <c r="QUB23" s="183"/>
      <c r="QUC23" s="183"/>
      <c r="QUD23" s="183"/>
      <c r="QUE23" s="183"/>
      <c r="QUF23" s="183"/>
      <c r="QUG23" s="183"/>
      <c r="QUH23" s="183"/>
      <c r="QUI23" s="183"/>
      <c r="QUJ23" s="183"/>
      <c r="QUK23" s="183"/>
      <c r="QUL23" s="183"/>
      <c r="QUM23" s="183"/>
      <c r="QUN23" s="183"/>
      <c r="QUO23" s="183" t="s">
        <v>1</v>
      </c>
      <c r="QUP23" s="183"/>
      <c r="QUQ23" s="183"/>
      <c r="QUR23" s="183"/>
      <c r="QUS23" s="183"/>
      <c r="QUT23" s="183"/>
      <c r="QUU23" s="183"/>
      <c r="QUV23" s="183"/>
      <c r="QUW23" s="183"/>
      <c r="QUX23" s="183"/>
      <c r="QUY23" s="183"/>
      <c r="QUZ23" s="183"/>
      <c r="QVA23" s="183"/>
      <c r="QVB23" s="183"/>
      <c r="QVC23" s="183"/>
      <c r="QVD23" s="183" t="s">
        <v>1</v>
      </c>
      <c r="QVE23" s="183"/>
      <c r="QVF23" s="183"/>
      <c r="QVG23" s="183"/>
      <c r="QVH23" s="183"/>
      <c r="QVI23" s="183"/>
      <c r="QVJ23" s="183"/>
      <c r="QVK23" s="183"/>
      <c r="QVL23" s="183"/>
      <c r="QVM23" s="183"/>
      <c r="QVN23" s="183"/>
      <c r="QVO23" s="183"/>
      <c r="QVP23" s="183"/>
      <c r="QVQ23" s="183"/>
      <c r="QVR23" s="183"/>
      <c r="QVS23" s="183" t="s">
        <v>1</v>
      </c>
      <c r="QVT23" s="183"/>
      <c r="QVU23" s="183"/>
      <c r="QVV23" s="183"/>
      <c r="QVW23" s="183"/>
      <c r="QVX23" s="183"/>
      <c r="QVY23" s="183"/>
      <c r="QVZ23" s="183"/>
      <c r="QWA23" s="183"/>
      <c r="QWB23" s="183"/>
      <c r="QWC23" s="183"/>
      <c r="QWD23" s="183"/>
      <c r="QWE23" s="183"/>
      <c r="QWF23" s="183"/>
      <c r="QWG23" s="183"/>
      <c r="QWH23" s="183" t="s">
        <v>1</v>
      </c>
      <c r="QWI23" s="183"/>
      <c r="QWJ23" s="183"/>
      <c r="QWK23" s="183"/>
      <c r="QWL23" s="183"/>
      <c r="QWM23" s="183"/>
      <c r="QWN23" s="183"/>
      <c r="QWO23" s="183"/>
      <c r="QWP23" s="183"/>
      <c r="QWQ23" s="183"/>
      <c r="QWR23" s="183"/>
      <c r="QWS23" s="183"/>
      <c r="QWT23" s="183"/>
      <c r="QWU23" s="183"/>
      <c r="QWV23" s="183"/>
      <c r="QWW23" s="183" t="s">
        <v>1</v>
      </c>
      <c r="QWX23" s="183"/>
      <c r="QWY23" s="183"/>
      <c r="QWZ23" s="183"/>
      <c r="QXA23" s="183"/>
      <c r="QXB23" s="183"/>
      <c r="QXC23" s="183"/>
      <c r="QXD23" s="183"/>
      <c r="QXE23" s="183"/>
      <c r="QXF23" s="183"/>
      <c r="QXG23" s="183"/>
      <c r="QXH23" s="183"/>
      <c r="QXI23" s="183"/>
      <c r="QXJ23" s="183"/>
      <c r="QXK23" s="183"/>
      <c r="QXL23" s="183" t="s">
        <v>1</v>
      </c>
      <c r="QXM23" s="183"/>
      <c r="QXN23" s="183"/>
      <c r="QXO23" s="183"/>
      <c r="QXP23" s="183"/>
      <c r="QXQ23" s="183"/>
      <c r="QXR23" s="183"/>
      <c r="QXS23" s="183"/>
      <c r="QXT23" s="183"/>
      <c r="QXU23" s="183"/>
      <c r="QXV23" s="183"/>
      <c r="QXW23" s="183"/>
      <c r="QXX23" s="183"/>
      <c r="QXY23" s="183"/>
      <c r="QXZ23" s="183"/>
      <c r="QYA23" s="183" t="s">
        <v>1</v>
      </c>
      <c r="QYB23" s="183"/>
      <c r="QYC23" s="183"/>
      <c r="QYD23" s="183"/>
      <c r="QYE23" s="183"/>
      <c r="QYF23" s="183"/>
      <c r="QYG23" s="183"/>
      <c r="QYH23" s="183"/>
      <c r="QYI23" s="183"/>
      <c r="QYJ23" s="183"/>
      <c r="QYK23" s="183"/>
      <c r="QYL23" s="183"/>
      <c r="QYM23" s="183"/>
      <c r="QYN23" s="183"/>
      <c r="QYO23" s="183"/>
      <c r="QYP23" s="183" t="s">
        <v>1</v>
      </c>
      <c r="QYQ23" s="183"/>
      <c r="QYR23" s="183"/>
      <c r="QYS23" s="183"/>
      <c r="QYT23" s="183"/>
      <c r="QYU23" s="183"/>
      <c r="QYV23" s="183"/>
      <c r="QYW23" s="183"/>
      <c r="QYX23" s="183"/>
      <c r="QYY23" s="183"/>
      <c r="QYZ23" s="183"/>
      <c r="QZA23" s="183"/>
      <c r="QZB23" s="183"/>
      <c r="QZC23" s="183"/>
      <c r="QZD23" s="183"/>
      <c r="QZE23" s="183" t="s">
        <v>1</v>
      </c>
      <c r="QZF23" s="183"/>
      <c r="QZG23" s="183"/>
      <c r="QZH23" s="183"/>
      <c r="QZI23" s="183"/>
      <c r="QZJ23" s="183"/>
      <c r="QZK23" s="183"/>
      <c r="QZL23" s="183"/>
      <c r="QZM23" s="183"/>
      <c r="QZN23" s="183"/>
      <c r="QZO23" s="183"/>
      <c r="QZP23" s="183"/>
      <c r="QZQ23" s="183"/>
      <c r="QZR23" s="183"/>
      <c r="QZS23" s="183"/>
      <c r="QZT23" s="183" t="s">
        <v>1</v>
      </c>
      <c r="QZU23" s="183"/>
      <c r="QZV23" s="183"/>
      <c r="QZW23" s="183"/>
      <c r="QZX23" s="183"/>
      <c r="QZY23" s="183"/>
      <c r="QZZ23" s="183"/>
      <c r="RAA23" s="183"/>
      <c r="RAB23" s="183"/>
      <c r="RAC23" s="183"/>
      <c r="RAD23" s="183"/>
      <c r="RAE23" s="183"/>
      <c r="RAF23" s="183"/>
      <c r="RAG23" s="183"/>
      <c r="RAH23" s="183"/>
      <c r="RAI23" s="183" t="s">
        <v>1</v>
      </c>
      <c r="RAJ23" s="183"/>
      <c r="RAK23" s="183"/>
      <c r="RAL23" s="183"/>
      <c r="RAM23" s="183"/>
      <c r="RAN23" s="183"/>
      <c r="RAO23" s="183"/>
      <c r="RAP23" s="183"/>
      <c r="RAQ23" s="183"/>
      <c r="RAR23" s="183"/>
      <c r="RAS23" s="183"/>
      <c r="RAT23" s="183"/>
      <c r="RAU23" s="183"/>
      <c r="RAV23" s="183"/>
      <c r="RAW23" s="183"/>
      <c r="RAX23" s="183" t="s">
        <v>1</v>
      </c>
      <c r="RAY23" s="183"/>
      <c r="RAZ23" s="183"/>
      <c r="RBA23" s="183"/>
      <c r="RBB23" s="183"/>
      <c r="RBC23" s="183"/>
      <c r="RBD23" s="183"/>
      <c r="RBE23" s="183"/>
      <c r="RBF23" s="183"/>
      <c r="RBG23" s="183"/>
      <c r="RBH23" s="183"/>
      <c r="RBI23" s="183"/>
      <c r="RBJ23" s="183"/>
      <c r="RBK23" s="183"/>
      <c r="RBL23" s="183"/>
      <c r="RBM23" s="183" t="s">
        <v>1</v>
      </c>
      <c r="RBN23" s="183"/>
      <c r="RBO23" s="183"/>
      <c r="RBP23" s="183"/>
      <c r="RBQ23" s="183"/>
      <c r="RBR23" s="183"/>
      <c r="RBS23" s="183"/>
      <c r="RBT23" s="183"/>
      <c r="RBU23" s="183"/>
      <c r="RBV23" s="183"/>
      <c r="RBW23" s="183"/>
      <c r="RBX23" s="183"/>
      <c r="RBY23" s="183"/>
      <c r="RBZ23" s="183"/>
      <c r="RCA23" s="183"/>
      <c r="RCB23" s="183" t="s">
        <v>1</v>
      </c>
      <c r="RCC23" s="183"/>
      <c r="RCD23" s="183"/>
      <c r="RCE23" s="183"/>
      <c r="RCF23" s="183"/>
      <c r="RCG23" s="183"/>
      <c r="RCH23" s="183"/>
      <c r="RCI23" s="183"/>
      <c r="RCJ23" s="183"/>
      <c r="RCK23" s="183"/>
      <c r="RCL23" s="183"/>
      <c r="RCM23" s="183"/>
      <c r="RCN23" s="183"/>
      <c r="RCO23" s="183"/>
      <c r="RCP23" s="183"/>
      <c r="RCQ23" s="183" t="s">
        <v>1</v>
      </c>
      <c r="RCR23" s="183"/>
      <c r="RCS23" s="183"/>
      <c r="RCT23" s="183"/>
      <c r="RCU23" s="183"/>
      <c r="RCV23" s="183"/>
      <c r="RCW23" s="183"/>
      <c r="RCX23" s="183"/>
      <c r="RCY23" s="183"/>
      <c r="RCZ23" s="183"/>
      <c r="RDA23" s="183"/>
      <c r="RDB23" s="183"/>
      <c r="RDC23" s="183"/>
      <c r="RDD23" s="183"/>
      <c r="RDE23" s="183"/>
      <c r="RDF23" s="183" t="s">
        <v>1</v>
      </c>
      <c r="RDG23" s="183"/>
      <c r="RDH23" s="183"/>
      <c r="RDI23" s="183"/>
      <c r="RDJ23" s="183"/>
      <c r="RDK23" s="183"/>
      <c r="RDL23" s="183"/>
      <c r="RDM23" s="183"/>
      <c r="RDN23" s="183"/>
      <c r="RDO23" s="183"/>
      <c r="RDP23" s="183"/>
      <c r="RDQ23" s="183"/>
      <c r="RDR23" s="183"/>
      <c r="RDS23" s="183"/>
      <c r="RDT23" s="183"/>
      <c r="RDU23" s="183" t="s">
        <v>1</v>
      </c>
      <c r="RDV23" s="183"/>
      <c r="RDW23" s="183"/>
      <c r="RDX23" s="183"/>
      <c r="RDY23" s="183"/>
      <c r="RDZ23" s="183"/>
      <c r="REA23" s="183"/>
      <c r="REB23" s="183"/>
      <c r="REC23" s="183"/>
      <c r="RED23" s="183"/>
      <c r="REE23" s="183"/>
      <c r="REF23" s="183"/>
      <c r="REG23" s="183"/>
      <c r="REH23" s="183"/>
      <c r="REI23" s="183"/>
      <c r="REJ23" s="183" t="s">
        <v>1</v>
      </c>
      <c r="REK23" s="183"/>
      <c r="REL23" s="183"/>
      <c r="REM23" s="183"/>
      <c r="REN23" s="183"/>
      <c r="REO23" s="183"/>
      <c r="REP23" s="183"/>
      <c r="REQ23" s="183"/>
      <c r="RER23" s="183"/>
      <c r="RES23" s="183"/>
      <c r="RET23" s="183"/>
      <c r="REU23" s="183"/>
      <c r="REV23" s="183"/>
      <c r="REW23" s="183"/>
      <c r="REX23" s="183"/>
      <c r="REY23" s="183" t="s">
        <v>1</v>
      </c>
      <c r="REZ23" s="183"/>
      <c r="RFA23" s="183"/>
      <c r="RFB23" s="183"/>
      <c r="RFC23" s="183"/>
      <c r="RFD23" s="183"/>
      <c r="RFE23" s="183"/>
      <c r="RFF23" s="183"/>
      <c r="RFG23" s="183"/>
      <c r="RFH23" s="183"/>
      <c r="RFI23" s="183"/>
      <c r="RFJ23" s="183"/>
      <c r="RFK23" s="183"/>
      <c r="RFL23" s="183"/>
      <c r="RFM23" s="183"/>
      <c r="RFN23" s="183" t="s">
        <v>1</v>
      </c>
      <c r="RFO23" s="183"/>
      <c r="RFP23" s="183"/>
      <c r="RFQ23" s="183"/>
      <c r="RFR23" s="183"/>
      <c r="RFS23" s="183"/>
      <c r="RFT23" s="183"/>
      <c r="RFU23" s="183"/>
      <c r="RFV23" s="183"/>
      <c r="RFW23" s="183"/>
      <c r="RFX23" s="183"/>
      <c r="RFY23" s="183"/>
      <c r="RFZ23" s="183"/>
      <c r="RGA23" s="183"/>
      <c r="RGB23" s="183"/>
      <c r="RGC23" s="183" t="s">
        <v>1</v>
      </c>
      <c r="RGD23" s="183"/>
      <c r="RGE23" s="183"/>
      <c r="RGF23" s="183"/>
      <c r="RGG23" s="183"/>
      <c r="RGH23" s="183"/>
      <c r="RGI23" s="183"/>
      <c r="RGJ23" s="183"/>
      <c r="RGK23" s="183"/>
      <c r="RGL23" s="183"/>
      <c r="RGM23" s="183"/>
      <c r="RGN23" s="183"/>
      <c r="RGO23" s="183"/>
      <c r="RGP23" s="183"/>
      <c r="RGQ23" s="183"/>
      <c r="RGR23" s="183" t="s">
        <v>1</v>
      </c>
      <c r="RGS23" s="183"/>
      <c r="RGT23" s="183"/>
      <c r="RGU23" s="183"/>
      <c r="RGV23" s="183"/>
      <c r="RGW23" s="183"/>
      <c r="RGX23" s="183"/>
      <c r="RGY23" s="183"/>
      <c r="RGZ23" s="183"/>
      <c r="RHA23" s="183"/>
      <c r="RHB23" s="183"/>
      <c r="RHC23" s="183"/>
      <c r="RHD23" s="183"/>
      <c r="RHE23" s="183"/>
      <c r="RHF23" s="183"/>
      <c r="RHG23" s="183" t="s">
        <v>1</v>
      </c>
      <c r="RHH23" s="183"/>
      <c r="RHI23" s="183"/>
      <c r="RHJ23" s="183"/>
      <c r="RHK23" s="183"/>
      <c r="RHL23" s="183"/>
      <c r="RHM23" s="183"/>
      <c r="RHN23" s="183"/>
      <c r="RHO23" s="183"/>
      <c r="RHP23" s="183"/>
      <c r="RHQ23" s="183"/>
      <c r="RHR23" s="183"/>
      <c r="RHS23" s="183"/>
      <c r="RHT23" s="183"/>
      <c r="RHU23" s="183"/>
      <c r="RHV23" s="183" t="s">
        <v>1</v>
      </c>
      <c r="RHW23" s="183"/>
      <c r="RHX23" s="183"/>
      <c r="RHY23" s="183"/>
      <c r="RHZ23" s="183"/>
      <c r="RIA23" s="183"/>
      <c r="RIB23" s="183"/>
      <c r="RIC23" s="183"/>
      <c r="RID23" s="183"/>
      <c r="RIE23" s="183"/>
      <c r="RIF23" s="183"/>
      <c r="RIG23" s="183"/>
      <c r="RIH23" s="183"/>
      <c r="RII23" s="183"/>
      <c r="RIJ23" s="183"/>
      <c r="RIK23" s="183" t="s">
        <v>1</v>
      </c>
      <c r="RIL23" s="183"/>
      <c r="RIM23" s="183"/>
      <c r="RIN23" s="183"/>
      <c r="RIO23" s="183"/>
      <c r="RIP23" s="183"/>
      <c r="RIQ23" s="183"/>
      <c r="RIR23" s="183"/>
      <c r="RIS23" s="183"/>
      <c r="RIT23" s="183"/>
      <c r="RIU23" s="183"/>
      <c r="RIV23" s="183"/>
      <c r="RIW23" s="183"/>
      <c r="RIX23" s="183"/>
      <c r="RIY23" s="183"/>
      <c r="RIZ23" s="183" t="s">
        <v>1</v>
      </c>
      <c r="RJA23" s="183"/>
      <c r="RJB23" s="183"/>
      <c r="RJC23" s="183"/>
      <c r="RJD23" s="183"/>
      <c r="RJE23" s="183"/>
      <c r="RJF23" s="183"/>
      <c r="RJG23" s="183"/>
      <c r="RJH23" s="183"/>
      <c r="RJI23" s="183"/>
      <c r="RJJ23" s="183"/>
      <c r="RJK23" s="183"/>
      <c r="RJL23" s="183"/>
      <c r="RJM23" s="183"/>
      <c r="RJN23" s="183"/>
      <c r="RJO23" s="183" t="s">
        <v>1</v>
      </c>
      <c r="RJP23" s="183"/>
      <c r="RJQ23" s="183"/>
      <c r="RJR23" s="183"/>
      <c r="RJS23" s="183"/>
      <c r="RJT23" s="183"/>
      <c r="RJU23" s="183"/>
      <c r="RJV23" s="183"/>
      <c r="RJW23" s="183"/>
      <c r="RJX23" s="183"/>
      <c r="RJY23" s="183"/>
      <c r="RJZ23" s="183"/>
      <c r="RKA23" s="183"/>
      <c r="RKB23" s="183"/>
      <c r="RKC23" s="183"/>
      <c r="RKD23" s="183" t="s">
        <v>1</v>
      </c>
      <c r="RKE23" s="183"/>
      <c r="RKF23" s="183"/>
      <c r="RKG23" s="183"/>
      <c r="RKH23" s="183"/>
      <c r="RKI23" s="183"/>
      <c r="RKJ23" s="183"/>
      <c r="RKK23" s="183"/>
      <c r="RKL23" s="183"/>
      <c r="RKM23" s="183"/>
      <c r="RKN23" s="183"/>
      <c r="RKO23" s="183"/>
      <c r="RKP23" s="183"/>
      <c r="RKQ23" s="183"/>
      <c r="RKR23" s="183"/>
      <c r="RKS23" s="183" t="s">
        <v>1</v>
      </c>
      <c r="RKT23" s="183"/>
      <c r="RKU23" s="183"/>
      <c r="RKV23" s="183"/>
      <c r="RKW23" s="183"/>
      <c r="RKX23" s="183"/>
      <c r="RKY23" s="183"/>
      <c r="RKZ23" s="183"/>
      <c r="RLA23" s="183"/>
      <c r="RLB23" s="183"/>
      <c r="RLC23" s="183"/>
      <c r="RLD23" s="183"/>
      <c r="RLE23" s="183"/>
      <c r="RLF23" s="183"/>
      <c r="RLG23" s="183"/>
      <c r="RLH23" s="183" t="s">
        <v>1</v>
      </c>
      <c r="RLI23" s="183"/>
      <c r="RLJ23" s="183"/>
      <c r="RLK23" s="183"/>
      <c r="RLL23" s="183"/>
      <c r="RLM23" s="183"/>
      <c r="RLN23" s="183"/>
      <c r="RLO23" s="183"/>
      <c r="RLP23" s="183"/>
      <c r="RLQ23" s="183"/>
      <c r="RLR23" s="183"/>
      <c r="RLS23" s="183"/>
      <c r="RLT23" s="183"/>
      <c r="RLU23" s="183"/>
      <c r="RLV23" s="183"/>
      <c r="RLW23" s="183" t="s">
        <v>1</v>
      </c>
      <c r="RLX23" s="183"/>
      <c r="RLY23" s="183"/>
      <c r="RLZ23" s="183"/>
      <c r="RMA23" s="183"/>
      <c r="RMB23" s="183"/>
      <c r="RMC23" s="183"/>
      <c r="RMD23" s="183"/>
      <c r="RME23" s="183"/>
      <c r="RMF23" s="183"/>
      <c r="RMG23" s="183"/>
      <c r="RMH23" s="183"/>
      <c r="RMI23" s="183"/>
      <c r="RMJ23" s="183"/>
      <c r="RMK23" s="183"/>
      <c r="RML23" s="183" t="s">
        <v>1</v>
      </c>
      <c r="RMM23" s="183"/>
      <c r="RMN23" s="183"/>
      <c r="RMO23" s="183"/>
      <c r="RMP23" s="183"/>
      <c r="RMQ23" s="183"/>
      <c r="RMR23" s="183"/>
      <c r="RMS23" s="183"/>
      <c r="RMT23" s="183"/>
      <c r="RMU23" s="183"/>
      <c r="RMV23" s="183"/>
      <c r="RMW23" s="183"/>
      <c r="RMX23" s="183"/>
      <c r="RMY23" s="183"/>
      <c r="RMZ23" s="183"/>
      <c r="RNA23" s="183" t="s">
        <v>1</v>
      </c>
      <c r="RNB23" s="183"/>
      <c r="RNC23" s="183"/>
      <c r="RND23" s="183"/>
      <c r="RNE23" s="183"/>
      <c r="RNF23" s="183"/>
      <c r="RNG23" s="183"/>
      <c r="RNH23" s="183"/>
      <c r="RNI23" s="183"/>
      <c r="RNJ23" s="183"/>
      <c r="RNK23" s="183"/>
      <c r="RNL23" s="183"/>
      <c r="RNM23" s="183"/>
      <c r="RNN23" s="183"/>
      <c r="RNO23" s="183"/>
      <c r="RNP23" s="183" t="s">
        <v>1</v>
      </c>
      <c r="RNQ23" s="183"/>
      <c r="RNR23" s="183"/>
      <c r="RNS23" s="183"/>
      <c r="RNT23" s="183"/>
      <c r="RNU23" s="183"/>
      <c r="RNV23" s="183"/>
      <c r="RNW23" s="183"/>
      <c r="RNX23" s="183"/>
      <c r="RNY23" s="183"/>
      <c r="RNZ23" s="183"/>
      <c r="ROA23" s="183"/>
      <c r="ROB23" s="183"/>
      <c r="ROC23" s="183"/>
      <c r="ROD23" s="183"/>
      <c r="ROE23" s="183" t="s">
        <v>1</v>
      </c>
      <c r="ROF23" s="183"/>
      <c r="ROG23" s="183"/>
      <c r="ROH23" s="183"/>
      <c r="ROI23" s="183"/>
      <c r="ROJ23" s="183"/>
      <c r="ROK23" s="183"/>
      <c r="ROL23" s="183"/>
      <c r="ROM23" s="183"/>
      <c r="RON23" s="183"/>
      <c r="ROO23" s="183"/>
      <c r="ROP23" s="183"/>
      <c r="ROQ23" s="183"/>
      <c r="ROR23" s="183"/>
      <c r="ROS23" s="183"/>
      <c r="ROT23" s="183" t="s">
        <v>1</v>
      </c>
      <c r="ROU23" s="183"/>
      <c r="ROV23" s="183"/>
      <c r="ROW23" s="183"/>
      <c r="ROX23" s="183"/>
      <c r="ROY23" s="183"/>
      <c r="ROZ23" s="183"/>
      <c r="RPA23" s="183"/>
      <c r="RPB23" s="183"/>
      <c r="RPC23" s="183"/>
      <c r="RPD23" s="183"/>
      <c r="RPE23" s="183"/>
      <c r="RPF23" s="183"/>
      <c r="RPG23" s="183"/>
      <c r="RPH23" s="183"/>
      <c r="RPI23" s="183" t="s">
        <v>1</v>
      </c>
      <c r="RPJ23" s="183"/>
      <c r="RPK23" s="183"/>
      <c r="RPL23" s="183"/>
      <c r="RPM23" s="183"/>
      <c r="RPN23" s="183"/>
      <c r="RPO23" s="183"/>
      <c r="RPP23" s="183"/>
      <c r="RPQ23" s="183"/>
      <c r="RPR23" s="183"/>
      <c r="RPS23" s="183"/>
      <c r="RPT23" s="183"/>
      <c r="RPU23" s="183"/>
      <c r="RPV23" s="183"/>
      <c r="RPW23" s="183"/>
      <c r="RPX23" s="183" t="s">
        <v>1</v>
      </c>
      <c r="RPY23" s="183"/>
      <c r="RPZ23" s="183"/>
      <c r="RQA23" s="183"/>
      <c r="RQB23" s="183"/>
      <c r="RQC23" s="183"/>
      <c r="RQD23" s="183"/>
      <c r="RQE23" s="183"/>
      <c r="RQF23" s="183"/>
      <c r="RQG23" s="183"/>
      <c r="RQH23" s="183"/>
      <c r="RQI23" s="183"/>
      <c r="RQJ23" s="183"/>
      <c r="RQK23" s="183"/>
      <c r="RQL23" s="183"/>
      <c r="RQM23" s="183" t="s">
        <v>1</v>
      </c>
      <c r="RQN23" s="183"/>
      <c r="RQO23" s="183"/>
      <c r="RQP23" s="183"/>
      <c r="RQQ23" s="183"/>
      <c r="RQR23" s="183"/>
      <c r="RQS23" s="183"/>
      <c r="RQT23" s="183"/>
      <c r="RQU23" s="183"/>
      <c r="RQV23" s="183"/>
      <c r="RQW23" s="183"/>
      <c r="RQX23" s="183"/>
      <c r="RQY23" s="183"/>
      <c r="RQZ23" s="183"/>
      <c r="RRA23" s="183"/>
      <c r="RRB23" s="183" t="s">
        <v>1</v>
      </c>
      <c r="RRC23" s="183"/>
      <c r="RRD23" s="183"/>
      <c r="RRE23" s="183"/>
      <c r="RRF23" s="183"/>
      <c r="RRG23" s="183"/>
      <c r="RRH23" s="183"/>
      <c r="RRI23" s="183"/>
      <c r="RRJ23" s="183"/>
      <c r="RRK23" s="183"/>
      <c r="RRL23" s="183"/>
      <c r="RRM23" s="183"/>
      <c r="RRN23" s="183"/>
      <c r="RRO23" s="183"/>
      <c r="RRP23" s="183"/>
      <c r="RRQ23" s="183" t="s">
        <v>1</v>
      </c>
      <c r="RRR23" s="183"/>
      <c r="RRS23" s="183"/>
      <c r="RRT23" s="183"/>
      <c r="RRU23" s="183"/>
      <c r="RRV23" s="183"/>
      <c r="RRW23" s="183"/>
      <c r="RRX23" s="183"/>
      <c r="RRY23" s="183"/>
      <c r="RRZ23" s="183"/>
      <c r="RSA23" s="183"/>
      <c r="RSB23" s="183"/>
      <c r="RSC23" s="183"/>
      <c r="RSD23" s="183"/>
      <c r="RSE23" s="183"/>
      <c r="RSF23" s="183" t="s">
        <v>1</v>
      </c>
      <c r="RSG23" s="183"/>
      <c r="RSH23" s="183"/>
      <c r="RSI23" s="183"/>
      <c r="RSJ23" s="183"/>
      <c r="RSK23" s="183"/>
      <c r="RSL23" s="183"/>
      <c r="RSM23" s="183"/>
      <c r="RSN23" s="183"/>
      <c r="RSO23" s="183"/>
      <c r="RSP23" s="183"/>
      <c r="RSQ23" s="183"/>
      <c r="RSR23" s="183"/>
      <c r="RSS23" s="183"/>
      <c r="RST23" s="183"/>
      <c r="RSU23" s="183" t="s">
        <v>1</v>
      </c>
      <c r="RSV23" s="183"/>
      <c r="RSW23" s="183"/>
      <c r="RSX23" s="183"/>
      <c r="RSY23" s="183"/>
      <c r="RSZ23" s="183"/>
      <c r="RTA23" s="183"/>
      <c r="RTB23" s="183"/>
      <c r="RTC23" s="183"/>
      <c r="RTD23" s="183"/>
      <c r="RTE23" s="183"/>
      <c r="RTF23" s="183"/>
      <c r="RTG23" s="183"/>
      <c r="RTH23" s="183"/>
      <c r="RTI23" s="183"/>
      <c r="RTJ23" s="183" t="s">
        <v>1</v>
      </c>
      <c r="RTK23" s="183"/>
      <c r="RTL23" s="183"/>
      <c r="RTM23" s="183"/>
      <c r="RTN23" s="183"/>
      <c r="RTO23" s="183"/>
      <c r="RTP23" s="183"/>
      <c r="RTQ23" s="183"/>
      <c r="RTR23" s="183"/>
      <c r="RTS23" s="183"/>
      <c r="RTT23" s="183"/>
      <c r="RTU23" s="183"/>
      <c r="RTV23" s="183"/>
      <c r="RTW23" s="183"/>
      <c r="RTX23" s="183"/>
      <c r="RTY23" s="183" t="s">
        <v>1</v>
      </c>
      <c r="RTZ23" s="183"/>
      <c r="RUA23" s="183"/>
      <c r="RUB23" s="183"/>
      <c r="RUC23" s="183"/>
      <c r="RUD23" s="183"/>
      <c r="RUE23" s="183"/>
      <c r="RUF23" s="183"/>
      <c r="RUG23" s="183"/>
      <c r="RUH23" s="183"/>
      <c r="RUI23" s="183"/>
      <c r="RUJ23" s="183"/>
      <c r="RUK23" s="183"/>
      <c r="RUL23" s="183"/>
      <c r="RUM23" s="183"/>
      <c r="RUN23" s="183" t="s">
        <v>1</v>
      </c>
      <c r="RUO23" s="183"/>
      <c r="RUP23" s="183"/>
      <c r="RUQ23" s="183"/>
      <c r="RUR23" s="183"/>
      <c r="RUS23" s="183"/>
      <c r="RUT23" s="183"/>
      <c r="RUU23" s="183"/>
      <c r="RUV23" s="183"/>
      <c r="RUW23" s="183"/>
      <c r="RUX23" s="183"/>
      <c r="RUY23" s="183"/>
      <c r="RUZ23" s="183"/>
      <c r="RVA23" s="183"/>
      <c r="RVB23" s="183"/>
      <c r="RVC23" s="183" t="s">
        <v>1</v>
      </c>
      <c r="RVD23" s="183"/>
      <c r="RVE23" s="183"/>
      <c r="RVF23" s="183"/>
      <c r="RVG23" s="183"/>
      <c r="RVH23" s="183"/>
      <c r="RVI23" s="183"/>
      <c r="RVJ23" s="183"/>
      <c r="RVK23" s="183"/>
      <c r="RVL23" s="183"/>
      <c r="RVM23" s="183"/>
      <c r="RVN23" s="183"/>
      <c r="RVO23" s="183"/>
      <c r="RVP23" s="183"/>
      <c r="RVQ23" s="183"/>
      <c r="RVR23" s="183" t="s">
        <v>1</v>
      </c>
      <c r="RVS23" s="183"/>
      <c r="RVT23" s="183"/>
      <c r="RVU23" s="183"/>
      <c r="RVV23" s="183"/>
      <c r="RVW23" s="183"/>
      <c r="RVX23" s="183"/>
      <c r="RVY23" s="183"/>
      <c r="RVZ23" s="183"/>
      <c r="RWA23" s="183"/>
      <c r="RWB23" s="183"/>
      <c r="RWC23" s="183"/>
      <c r="RWD23" s="183"/>
      <c r="RWE23" s="183"/>
      <c r="RWF23" s="183"/>
      <c r="RWG23" s="183" t="s">
        <v>1</v>
      </c>
      <c r="RWH23" s="183"/>
      <c r="RWI23" s="183"/>
      <c r="RWJ23" s="183"/>
      <c r="RWK23" s="183"/>
      <c r="RWL23" s="183"/>
      <c r="RWM23" s="183"/>
      <c r="RWN23" s="183"/>
      <c r="RWO23" s="183"/>
      <c r="RWP23" s="183"/>
      <c r="RWQ23" s="183"/>
      <c r="RWR23" s="183"/>
      <c r="RWS23" s="183"/>
      <c r="RWT23" s="183"/>
      <c r="RWU23" s="183"/>
      <c r="RWV23" s="183" t="s">
        <v>1</v>
      </c>
      <c r="RWW23" s="183"/>
      <c r="RWX23" s="183"/>
      <c r="RWY23" s="183"/>
      <c r="RWZ23" s="183"/>
      <c r="RXA23" s="183"/>
      <c r="RXB23" s="183"/>
      <c r="RXC23" s="183"/>
      <c r="RXD23" s="183"/>
      <c r="RXE23" s="183"/>
      <c r="RXF23" s="183"/>
      <c r="RXG23" s="183"/>
      <c r="RXH23" s="183"/>
      <c r="RXI23" s="183"/>
      <c r="RXJ23" s="183"/>
      <c r="RXK23" s="183" t="s">
        <v>1</v>
      </c>
      <c r="RXL23" s="183"/>
      <c r="RXM23" s="183"/>
      <c r="RXN23" s="183"/>
      <c r="RXO23" s="183"/>
      <c r="RXP23" s="183"/>
      <c r="RXQ23" s="183"/>
      <c r="RXR23" s="183"/>
      <c r="RXS23" s="183"/>
      <c r="RXT23" s="183"/>
      <c r="RXU23" s="183"/>
      <c r="RXV23" s="183"/>
      <c r="RXW23" s="183"/>
      <c r="RXX23" s="183"/>
      <c r="RXY23" s="183"/>
      <c r="RXZ23" s="183" t="s">
        <v>1</v>
      </c>
      <c r="RYA23" s="183"/>
      <c r="RYB23" s="183"/>
      <c r="RYC23" s="183"/>
      <c r="RYD23" s="183"/>
      <c r="RYE23" s="183"/>
      <c r="RYF23" s="183"/>
      <c r="RYG23" s="183"/>
      <c r="RYH23" s="183"/>
      <c r="RYI23" s="183"/>
      <c r="RYJ23" s="183"/>
      <c r="RYK23" s="183"/>
      <c r="RYL23" s="183"/>
      <c r="RYM23" s="183"/>
      <c r="RYN23" s="183"/>
      <c r="RYO23" s="183" t="s">
        <v>1</v>
      </c>
      <c r="RYP23" s="183"/>
      <c r="RYQ23" s="183"/>
      <c r="RYR23" s="183"/>
      <c r="RYS23" s="183"/>
      <c r="RYT23" s="183"/>
      <c r="RYU23" s="183"/>
      <c r="RYV23" s="183"/>
      <c r="RYW23" s="183"/>
      <c r="RYX23" s="183"/>
      <c r="RYY23" s="183"/>
      <c r="RYZ23" s="183"/>
      <c r="RZA23" s="183"/>
      <c r="RZB23" s="183"/>
      <c r="RZC23" s="183"/>
      <c r="RZD23" s="183" t="s">
        <v>1</v>
      </c>
      <c r="RZE23" s="183"/>
      <c r="RZF23" s="183"/>
      <c r="RZG23" s="183"/>
      <c r="RZH23" s="183"/>
      <c r="RZI23" s="183"/>
      <c r="RZJ23" s="183"/>
      <c r="RZK23" s="183"/>
      <c r="RZL23" s="183"/>
      <c r="RZM23" s="183"/>
      <c r="RZN23" s="183"/>
      <c r="RZO23" s="183"/>
      <c r="RZP23" s="183"/>
      <c r="RZQ23" s="183"/>
      <c r="RZR23" s="183"/>
      <c r="RZS23" s="183" t="s">
        <v>1</v>
      </c>
      <c r="RZT23" s="183"/>
      <c r="RZU23" s="183"/>
      <c r="RZV23" s="183"/>
      <c r="RZW23" s="183"/>
      <c r="RZX23" s="183"/>
      <c r="RZY23" s="183"/>
      <c r="RZZ23" s="183"/>
      <c r="SAA23" s="183"/>
      <c r="SAB23" s="183"/>
      <c r="SAC23" s="183"/>
      <c r="SAD23" s="183"/>
      <c r="SAE23" s="183"/>
      <c r="SAF23" s="183"/>
      <c r="SAG23" s="183"/>
      <c r="SAH23" s="183" t="s">
        <v>1</v>
      </c>
      <c r="SAI23" s="183"/>
      <c r="SAJ23" s="183"/>
      <c r="SAK23" s="183"/>
      <c r="SAL23" s="183"/>
      <c r="SAM23" s="183"/>
      <c r="SAN23" s="183"/>
      <c r="SAO23" s="183"/>
      <c r="SAP23" s="183"/>
      <c r="SAQ23" s="183"/>
      <c r="SAR23" s="183"/>
      <c r="SAS23" s="183"/>
      <c r="SAT23" s="183"/>
      <c r="SAU23" s="183"/>
      <c r="SAV23" s="183"/>
      <c r="SAW23" s="183" t="s">
        <v>1</v>
      </c>
      <c r="SAX23" s="183"/>
      <c r="SAY23" s="183"/>
      <c r="SAZ23" s="183"/>
      <c r="SBA23" s="183"/>
      <c r="SBB23" s="183"/>
      <c r="SBC23" s="183"/>
      <c r="SBD23" s="183"/>
      <c r="SBE23" s="183"/>
      <c r="SBF23" s="183"/>
      <c r="SBG23" s="183"/>
      <c r="SBH23" s="183"/>
      <c r="SBI23" s="183"/>
      <c r="SBJ23" s="183"/>
      <c r="SBK23" s="183"/>
      <c r="SBL23" s="183" t="s">
        <v>1</v>
      </c>
      <c r="SBM23" s="183"/>
      <c r="SBN23" s="183"/>
      <c r="SBO23" s="183"/>
      <c r="SBP23" s="183"/>
      <c r="SBQ23" s="183"/>
      <c r="SBR23" s="183"/>
      <c r="SBS23" s="183"/>
      <c r="SBT23" s="183"/>
      <c r="SBU23" s="183"/>
      <c r="SBV23" s="183"/>
      <c r="SBW23" s="183"/>
      <c r="SBX23" s="183"/>
      <c r="SBY23" s="183"/>
      <c r="SBZ23" s="183"/>
      <c r="SCA23" s="183" t="s">
        <v>1</v>
      </c>
      <c r="SCB23" s="183"/>
      <c r="SCC23" s="183"/>
      <c r="SCD23" s="183"/>
      <c r="SCE23" s="183"/>
      <c r="SCF23" s="183"/>
      <c r="SCG23" s="183"/>
      <c r="SCH23" s="183"/>
      <c r="SCI23" s="183"/>
      <c r="SCJ23" s="183"/>
      <c r="SCK23" s="183"/>
      <c r="SCL23" s="183"/>
      <c r="SCM23" s="183"/>
      <c r="SCN23" s="183"/>
      <c r="SCO23" s="183"/>
      <c r="SCP23" s="183" t="s">
        <v>1</v>
      </c>
      <c r="SCQ23" s="183"/>
      <c r="SCR23" s="183"/>
      <c r="SCS23" s="183"/>
      <c r="SCT23" s="183"/>
      <c r="SCU23" s="183"/>
      <c r="SCV23" s="183"/>
      <c r="SCW23" s="183"/>
      <c r="SCX23" s="183"/>
      <c r="SCY23" s="183"/>
      <c r="SCZ23" s="183"/>
      <c r="SDA23" s="183"/>
      <c r="SDB23" s="183"/>
      <c r="SDC23" s="183"/>
      <c r="SDD23" s="183"/>
      <c r="SDE23" s="183" t="s">
        <v>1</v>
      </c>
      <c r="SDF23" s="183"/>
      <c r="SDG23" s="183"/>
      <c r="SDH23" s="183"/>
      <c r="SDI23" s="183"/>
      <c r="SDJ23" s="183"/>
      <c r="SDK23" s="183"/>
      <c r="SDL23" s="183"/>
      <c r="SDM23" s="183"/>
      <c r="SDN23" s="183"/>
      <c r="SDO23" s="183"/>
      <c r="SDP23" s="183"/>
      <c r="SDQ23" s="183"/>
      <c r="SDR23" s="183"/>
      <c r="SDS23" s="183"/>
      <c r="SDT23" s="183" t="s">
        <v>1</v>
      </c>
      <c r="SDU23" s="183"/>
      <c r="SDV23" s="183"/>
      <c r="SDW23" s="183"/>
      <c r="SDX23" s="183"/>
      <c r="SDY23" s="183"/>
      <c r="SDZ23" s="183"/>
      <c r="SEA23" s="183"/>
      <c r="SEB23" s="183"/>
      <c r="SEC23" s="183"/>
      <c r="SED23" s="183"/>
      <c r="SEE23" s="183"/>
      <c r="SEF23" s="183"/>
      <c r="SEG23" s="183"/>
      <c r="SEH23" s="183"/>
      <c r="SEI23" s="183" t="s">
        <v>1</v>
      </c>
      <c r="SEJ23" s="183"/>
      <c r="SEK23" s="183"/>
      <c r="SEL23" s="183"/>
      <c r="SEM23" s="183"/>
      <c r="SEN23" s="183"/>
      <c r="SEO23" s="183"/>
      <c r="SEP23" s="183"/>
      <c r="SEQ23" s="183"/>
      <c r="SER23" s="183"/>
      <c r="SES23" s="183"/>
      <c r="SET23" s="183"/>
      <c r="SEU23" s="183"/>
      <c r="SEV23" s="183"/>
      <c r="SEW23" s="183"/>
      <c r="SEX23" s="183" t="s">
        <v>1</v>
      </c>
      <c r="SEY23" s="183"/>
      <c r="SEZ23" s="183"/>
      <c r="SFA23" s="183"/>
      <c r="SFB23" s="183"/>
      <c r="SFC23" s="183"/>
      <c r="SFD23" s="183"/>
      <c r="SFE23" s="183"/>
      <c r="SFF23" s="183"/>
      <c r="SFG23" s="183"/>
      <c r="SFH23" s="183"/>
      <c r="SFI23" s="183"/>
      <c r="SFJ23" s="183"/>
      <c r="SFK23" s="183"/>
      <c r="SFL23" s="183"/>
      <c r="SFM23" s="183" t="s">
        <v>1</v>
      </c>
      <c r="SFN23" s="183"/>
      <c r="SFO23" s="183"/>
      <c r="SFP23" s="183"/>
      <c r="SFQ23" s="183"/>
      <c r="SFR23" s="183"/>
      <c r="SFS23" s="183"/>
      <c r="SFT23" s="183"/>
      <c r="SFU23" s="183"/>
      <c r="SFV23" s="183"/>
      <c r="SFW23" s="183"/>
      <c r="SFX23" s="183"/>
      <c r="SFY23" s="183"/>
      <c r="SFZ23" s="183"/>
      <c r="SGA23" s="183"/>
      <c r="SGB23" s="183" t="s">
        <v>1</v>
      </c>
      <c r="SGC23" s="183"/>
      <c r="SGD23" s="183"/>
      <c r="SGE23" s="183"/>
      <c r="SGF23" s="183"/>
      <c r="SGG23" s="183"/>
      <c r="SGH23" s="183"/>
      <c r="SGI23" s="183"/>
      <c r="SGJ23" s="183"/>
      <c r="SGK23" s="183"/>
      <c r="SGL23" s="183"/>
      <c r="SGM23" s="183"/>
      <c r="SGN23" s="183"/>
      <c r="SGO23" s="183"/>
      <c r="SGP23" s="183"/>
      <c r="SGQ23" s="183" t="s">
        <v>1</v>
      </c>
      <c r="SGR23" s="183"/>
      <c r="SGS23" s="183"/>
      <c r="SGT23" s="183"/>
      <c r="SGU23" s="183"/>
      <c r="SGV23" s="183"/>
      <c r="SGW23" s="183"/>
      <c r="SGX23" s="183"/>
      <c r="SGY23" s="183"/>
      <c r="SGZ23" s="183"/>
      <c r="SHA23" s="183"/>
      <c r="SHB23" s="183"/>
      <c r="SHC23" s="183"/>
      <c r="SHD23" s="183"/>
      <c r="SHE23" s="183"/>
      <c r="SHF23" s="183" t="s">
        <v>1</v>
      </c>
      <c r="SHG23" s="183"/>
      <c r="SHH23" s="183"/>
      <c r="SHI23" s="183"/>
      <c r="SHJ23" s="183"/>
      <c r="SHK23" s="183"/>
      <c r="SHL23" s="183"/>
      <c r="SHM23" s="183"/>
      <c r="SHN23" s="183"/>
      <c r="SHO23" s="183"/>
      <c r="SHP23" s="183"/>
      <c r="SHQ23" s="183"/>
      <c r="SHR23" s="183"/>
      <c r="SHS23" s="183"/>
      <c r="SHT23" s="183"/>
      <c r="SHU23" s="183" t="s">
        <v>1</v>
      </c>
      <c r="SHV23" s="183"/>
      <c r="SHW23" s="183"/>
      <c r="SHX23" s="183"/>
      <c r="SHY23" s="183"/>
      <c r="SHZ23" s="183"/>
      <c r="SIA23" s="183"/>
      <c r="SIB23" s="183"/>
      <c r="SIC23" s="183"/>
      <c r="SID23" s="183"/>
      <c r="SIE23" s="183"/>
      <c r="SIF23" s="183"/>
      <c r="SIG23" s="183"/>
      <c r="SIH23" s="183"/>
      <c r="SII23" s="183"/>
      <c r="SIJ23" s="183" t="s">
        <v>1</v>
      </c>
      <c r="SIK23" s="183"/>
      <c r="SIL23" s="183"/>
      <c r="SIM23" s="183"/>
      <c r="SIN23" s="183"/>
      <c r="SIO23" s="183"/>
      <c r="SIP23" s="183"/>
      <c r="SIQ23" s="183"/>
      <c r="SIR23" s="183"/>
      <c r="SIS23" s="183"/>
      <c r="SIT23" s="183"/>
      <c r="SIU23" s="183"/>
      <c r="SIV23" s="183"/>
      <c r="SIW23" s="183"/>
      <c r="SIX23" s="183"/>
      <c r="SIY23" s="183" t="s">
        <v>1</v>
      </c>
      <c r="SIZ23" s="183"/>
      <c r="SJA23" s="183"/>
      <c r="SJB23" s="183"/>
      <c r="SJC23" s="183"/>
      <c r="SJD23" s="183"/>
      <c r="SJE23" s="183"/>
      <c r="SJF23" s="183"/>
      <c r="SJG23" s="183"/>
      <c r="SJH23" s="183"/>
      <c r="SJI23" s="183"/>
      <c r="SJJ23" s="183"/>
      <c r="SJK23" s="183"/>
      <c r="SJL23" s="183"/>
      <c r="SJM23" s="183"/>
      <c r="SJN23" s="183" t="s">
        <v>1</v>
      </c>
      <c r="SJO23" s="183"/>
      <c r="SJP23" s="183"/>
      <c r="SJQ23" s="183"/>
      <c r="SJR23" s="183"/>
      <c r="SJS23" s="183"/>
      <c r="SJT23" s="183"/>
      <c r="SJU23" s="183"/>
      <c r="SJV23" s="183"/>
      <c r="SJW23" s="183"/>
      <c r="SJX23" s="183"/>
      <c r="SJY23" s="183"/>
      <c r="SJZ23" s="183"/>
      <c r="SKA23" s="183"/>
      <c r="SKB23" s="183"/>
      <c r="SKC23" s="183" t="s">
        <v>1</v>
      </c>
      <c r="SKD23" s="183"/>
      <c r="SKE23" s="183"/>
      <c r="SKF23" s="183"/>
      <c r="SKG23" s="183"/>
      <c r="SKH23" s="183"/>
      <c r="SKI23" s="183"/>
      <c r="SKJ23" s="183"/>
      <c r="SKK23" s="183"/>
      <c r="SKL23" s="183"/>
      <c r="SKM23" s="183"/>
      <c r="SKN23" s="183"/>
      <c r="SKO23" s="183"/>
      <c r="SKP23" s="183"/>
      <c r="SKQ23" s="183"/>
      <c r="SKR23" s="183" t="s">
        <v>1</v>
      </c>
      <c r="SKS23" s="183"/>
      <c r="SKT23" s="183"/>
      <c r="SKU23" s="183"/>
      <c r="SKV23" s="183"/>
      <c r="SKW23" s="183"/>
      <c r="SKX23" s="183"/>
      <c r="SKY23" s="183"/>
      <c r="SKZ23" s="183"/>
      <c r="SLA23" s="183"/>
      <c r="SLB23" s="183"/>
      <c r="SLC23" s="183"/>
      <c r="SLD23" s="183"/>
      <c r="SLE23" s="183"/>
      <c r="SLF23" s="183"/>
      <c r="SLG23" s="183" t="s">
        <v>1</v>
      </c>
      <c r="SLH23" s="183"/>
      <c r="SLI23" s="183"/>
      <c r="SLJ23" s="183"/>
      <c r="SLK23" s="183"/>
      <c r="SLL23" s="183"/>
      <c r="SLM23" s="183"/>
      <c r="SLN23" s="183"/>
      <c r="SLO23" s="183"/>
      <c r="SLP23" s="183"/>
      <c r="SLQ23" s="183"/>
      <c r="SLR23" s="183"/>
      <c r="SLS23" s="183"/>
      <c r="SLT23" s="183"/>
      <c r="SLU23" s="183"/>
      <c r="SLV23" s="183" t="s">
        <v>1</v>
      </c>
      <c r="SLW23" s="183"/>
      <c r="SLX23" s="183"/>
      <c r="SLY23" s="183"/>
      <c r="SLZ23" s="183"/>
      <c r="SMA23" s="183"/>
      <c r="SMB23" s="183"/>
      <c r="SMC23" s="183"/>
      <c r="SMD23" s="183"/>
      <c r="SME23" s="183"/>
      <c r="SMF23" s="183"/>
      <c r="SMG23" s="183"/>
      <c r="SMH23" s="183"/>
      <c r="SMI23" s="183"/>
      <c r="SMJ23" s="183"/>
      <c r="SMK23" s="183" t="s">
        <v>1</v>
      </c>
      <c r="SML23" s="183"/>
      <c r="SMM23" s="183"/>
      <c r="SMN23" s="183"/>
      <c r="SMO23" s="183"/>
      <c r="SMP23" s="183"/>
      <c r="SMQ23" s="183"/>
      <c r="SMR23" s="183"/>
      <c r="SMS23" s="183"/>
      <c r="SMT23" s="183"/>
      <c r="SMU23" s="183"/>
      <c r="SMV23" s="183"/>
      <c r="SMW23" s="183"/>
      <c r="SMX23" s="183"/>
      <c r="SMY23" s="183"/>
      <c r="SMZ23" s="183" t="s">
        <v>1</v>
      </c>
      <c r="SNA23" s="183"/>
      <c r="SNB23" s="183"/>
      <c r="SNC23" s="183"/>
      <c r="SND23" s="183"/>
      <c r="SNE23" s="183"/>
      <c r="SNF23" s="183"/>
      <c r="SNG23" s="183"/>
      <c r="SNH23" s="183"/>
      <c r="SNI23" s="183"/>
      <c r="SNJ23" s="183"/>
      <c r="SNK23" s="183"/>
      <c r="SNL23" s="183"/>
      <c r="SNM23" s="183"/>
      <c r="SNN23" s="183"/>
      <c r="SNO23" s="183" t="s">
        <v>1</v>
      </c>
      <c r="SNP23" s="183"/>
      <c r="SNQ23" s="183"/>
      <c r="SNR23" s="183"/>
      <c r="SNS23" s="183"/>
      <c r="SNT23" s="183"/>
      <c r="SNU23" s="183"/>
      <c r="SNV23" s="183"/>
      <c r="SNW23" s="183"/>
      <c r="SNX23" s="183"/>
      <c r="SNY23" s="183"/>
      <c r="SNZ23" s="183"/>
      <c r="SOA23" s="183"/>
      <c r="SOB23" s="183"/>
      <c r="SOC23" s="183"/>
      <c r="SOD23" s="183" t="s">
        <v>1</v>
      </c>
      <c r="SOE23" s="183"/>
      <c r="SOF23" s="183"/>
      <c r="SOG23" s="183"/>
      <c r="SOH23" s="183"/>
      <c r="SOI23" s="183"/>
      <c r="SOJ23" s="183"/>
      <c r="SOK23" s="183"/>
      <c r="SOL23" s="183"/>
      <c r="SOM23" s="183"/>
      <c r="SON23" s="183"/>
      <c r="SOO23" s="183"/>
      <c r="SOP23" s="183"/>
      <c r="SOQ23" s="183"/>
      <c r="SOR23" s="183"/>
      <c r="SOS23" s="183" t="s">
        <v>1</v>
      </c>
      <c r="SOT23" s="183"/>
      <c r="SOU23" s="183"/>
      <c r="SOV23" s="183"/>
      <c r="SOW23" s="183"/>
      <c r="SOX23" s="183"/>
      <c r="SOY23" s="183"/>
      <c r="SOZ23" s="183"/>
      <c r="SPA23" s="183"/>
      <c r="SPB23" s="183"/>
      <c r="SPC23" s="183"/>
      <c r="SPD23" s="183"/>
      <c r="SPE23" s="183"/>
      <c r="SPF23" s="183"/>
      <c r="SPG23" s="183"/>
      <c r="SPH23" s="183" t="s">
        <v>1</v>
      </c>
      <c r="SPI23" s="183"/>
      <c r="SPJ23" s="183"/>
      <c r="SPK23" s="183"/>
      <c r="SPL23" s="183"/>
      <c r="SPM23" s="183"/>
      <c r="SPN23" s="183"/>
      <c r="SPO23" s="183"/>
      <c r="SPP23" s="183"/>
      <c r="SPQ23" s="183"/>
      <c r="SPR23" s="183"/>
      <c r="SPS23" s="183"/>
      <c r="SPT23" s="183"/>
      <c r="SPU23" s="183"/>
      <c r="SPV23" s="183"/>
      <c r="SPW23" s="183" t="s">
        <v>1</v>
      </c>
      <c r="SPX23" s="183"/>
      <c r="SPY23" s="183"/>
      <c r="SPZ23" s="183"/>
      <c r="SQA23" s="183"/>
      <c r="SQB23" s="183"/>
      <c r="SQC23" s="183"/>
      <c r="SQD23" s="183"/>
      <c r="SQE23" s="183"/>
      <c r="SQF23" s="183"/>
      <c r="SQG23" s="183"/>
      <c r="SQH23" s="183"/>
      <c r="SQI23" s="183"/>
      <c r="SQJ23" s="183"/>
      <c r="SQK23" s="183"/>
      <c r="SQL23" s="183" t="s">
        <v>1</v>
      </c>
      <c r="SQM23" s="183"/>
      <c r="SQN23" s="183"/>
      <c r="SQO23" s="183"/>
      <c r="SQP23" s="183"/>
      <c r="SQQ23" s="183"/>
      <c r="SQR23" s="183"/>
      <c r="SQS23" s="183"/>
      <c r="SQT23" s="183"/>
      <c r="SQU23" s="183"/>
      <c r="SQV23" s="183"/>
      <c r="SQW23" s="183"/>
      <c r="SQX23" s="183"/>
      <c r="SQY23" s="183"/>
      <c r="SQZ23" s="183"/>
      <c r="SRA23" s="183" t="s">
        <v>1</v>
      </c>
      <c r="SRB23" s="183"/>
      <c r="SRC23" s="183"/>
      <c r="SRD23" s="183"/>
      <c r="SRE23" s="183"/>
      <c r="SRF23" s="183"/>
      <c r="SRG23" s="183"/>
      <c r="SRH23" s="183"/>
      <c r="SRI23" s="183"/>
      <c r="SRJ23" s="183"/>
      <c r="SRK23" s="183"/>
      <c r="SRL23" s="183"/>
      <c r="SRM23" s="183"/>
      <c r="SRN23" s="183"/>
      <c r="SRO23" s="183"/>
      <c r="SRP23" s="183" t="s">
        <v>1</v>
      </c>
      <c r="SRQ23" s="183"/>
      <c r="SRR23" s="183"/>
      <c r="SRS23" s="183"/>
      <c r="SRT23" s="183"/>
      <c r="SRU23" s="183"/>
      <c r="SRV23" s="183"/>
      <c r="SRW23" s="183"/>
      <c r="SRX23" s="183"/>
      <c r="SRY23" s="183"/>
      <c r="SRZ23" s="183"/>
      <c r="SSA23" s="183"/>
      <c r="SSB23" s="183"/>
      <c r="SSC23" s="183"/>
      <c r="SSD23" s="183"/>
      <c r="SSE23" s="183" t="s">
        <v>1</v>
      </c>
      <c r="SSF23" s="183"/>
      <c r="SSG23" s="183"/>
      <c r="SSH23" s="183"/>
      <c r="SSI23" s="183"/>
      <c r="SSJ23" s="183"/>
      <c r="SSK23" s="183"/>
      <c r="SSL23" s="183"/>
      <c r="SSM23" s="183"/>
      <c r="SSN23" s="183"/>
      <c r="SSO23" s="183"/>
      <c r="SSP23" s="183"/>
      <c r="SSQ23" s="183"/>
      <c r="SSR23" s="183"/>
      <c r="SSS23" s="183"/>
      <c r="SST23" s="183" t="s">
        <v>1</v>
      </c>
      <c r="SSU23" s="183"/>
      <c r="SSV23" s="183"/>
      <c r="SSW23" s="183"/>
      <c r="SSX23" s="183"/>
      <c r="SSY23" s="183"/>
      <c r="SSZ23" s="183"/>
      <c r="STA23" s="183"/>
      <c r="STB23" s="183"/>
      <c r="STC23" s="183"/>
      <c r="STD23" s="183"/>
      <c r="STE23" s="183"/>
      <c r="STF23" s="183"/>
      <c r="STG23" s="183"/>
      <c r="STH23" s="183"/>
      <c r="STI23" s="183" t="s">
        <v>1</v>
      </c>
      <c r="STJ23" s="183"/>
      <c r="STK23" s="183"/>
      <c r="STL23" s="183"/>
      <c r="STM23" s="183"/>
      <c r="STN23" s="183"/>
      <c r="STO23" s="183"/>
      <c r="STP23" s="183"/>
      <c r="STQ23" s="183"/>
      <c r="STR23" s="183"/>
      <c r="STS23" s="183"/>
      <c r="STT23" s="183"/>
      <c r="STU23" s="183"/>
      <c r="STV23" s="183"/>
      <c r="STW23" s="183"/>
      <c r="STX23" s="183" t="s">
        <v>1</v>
      </c>
      <c r="STY23" s="183"/>
      <c r="STZ23" s="183"/>
      <c r="SUA23" s="183"/>
      <c r="SUB23" s="183"/>
      <c r="SUC23" s="183"/>
      <c r="SUD23" s="183"/>
      <c r="SUE23" s="183"/>
      <c r="SUF23" s="183"/>
      <c r="SUG23" s="183"/>
      <c r="SUH23" s="183"/>
      <c r="SUI23" s="183"/>
      <c r="SUJ23" s="183"/>
      <c r="SUK23" s="183"/>
      <c r="SUL23" s="183"/>
      <c r="SUM23" s="183" t="s">
        <v>1</v>
      </c>
      <c r="SUN23" s="183"/>
      <c r="SUO23" s="183"/>
      <c r="SUP23" s="183"/>
      <c r="SUQ23" s="183"/>
      <c r="SUR23" s="183"/>
      <c r="SUS23" s="183"/>
      <c r="SUT23" s="183"/>
      <c r="SUU23" s="183"/>
      <c r="SUV23" s="183"/>
      <c r="SUW23" s="183"/>
      <c r="SUX23" s="183"/>
      <c r="SUY23" s="183"/>
      <c r="SUZ23" s="183"/>
      <c r="SVA23" s="183"/>
      <c r="SVB23" s="183" t="s">
        <v>1</v>
      </c>
      <c r="SVC23" s="183"/>
      <c r="SVD23" s="183"/>
      <c r="SVE23" s="183"/>
      <c r="SVF23" s="183"/>
      <c r="SVG23" s="183"/>
      <c r="SVH23" s="183"/>
      <c r="SVI23" s="183"/>
      <c r="SVJ23" s="183"/>
      <c r="SVK23" s="183"/>
      <c r="SVL23" s="183"/>
      <c r="SVM23" s="183"/>
      <c r="SVN23" s="183"/>
      <c r="SVO23" s="183"/>
      <c r="SVP23" s="183"/>
      <c r="SVQ23" s="183" t="s">
        <v>1</v>
      </c>
      <c r="SVR23" s="183"/>
      <c r="SVS23" s="183"/>
      <c r="SVT23" s="183"/>
      <c r="SVU23" s="183"/>
      <c r="SVV23" s="183"/>
      <c r="SVW23" s="183"/>
      <c r="SVX23" s="183"/>
      <c r="SVY23" s="183"/>
      <c r="SVZ23" s="183"/>
      <c r="SWA23" s="183"/>
      <c r="SWB23" s="183"/>
      <c r="SWC23" s="183"/>
      <c r="SWD23" s="183"/>
      <c r="SWE23" s="183"/>
      <c r="SWF23" s="183" t="s">
        <v>1</v>
      </c>
      <c r="SWG23" s="183"/>
      <c r="SWH23" s="183"/>
      <c r="SWI23" s="183"/>
      <c r="SWJ23" s="183"/>
      <c r="SWK23" s="183"/>
      <c r="SWL23" s="183"/>
      <c r="SWM23" s="183"/>
      <c r="SWN23" s="183"/>
      <c r="SWO23" s="183"/>
      <c r="SWP23" s="183"/>
      <c r="SWQ23" s="183"/>
      <c r="SWR23" s="183"/>
      <c r="SWS23" s="183"/>
      <c r="SWT23" s="183"/>
      <c r="SWU23" s="183" t="s">
        <v>1</v>
      </c>
      <c r="SWV23" s="183"/>
      <c r="SWW23" s="183"/>
      <c r="SWX23" s="183"/>
      <c r="SWY23" s="183"/>
      <c r="SWZ23" s="183"/>
      <c r="SXA23" s="183"/>
      <c r="SXB23" s="183"/>
      <c r="SXC23" s="183"/>
      <c r="SXD23" s="183"/>
      <c r="SXE23" s="183"/>
      <c r="SXF23" s="183"/>
      <c r="SXG23" s="183"/>
      <c r="SXH23" s="183"/>
      <c r="SXI23" s="183"/>
      <c r="SXJ23" s="183" t="s">
        <v>1</v>
      </c>
      <c r="SXK23" s="183"/>
      <c r="SXL23" s="183"/>
      <c r="SXM23" s="183"/>
      <c r="SXN23" s="183"/>
      <c r="SXO23" s="183"/>
      <c r="SXP23" s="183"/>
      <c r="SXQ23" s="183"/>
      <c r="SXR23" s="183"/>
      <c r="SXS23" s="183"/>
      <c r="SXT23" s="183"/>
      <c r="SXU23" s="183"/>
      <c r="SXV23" s="183"/>
      <c r="SXW23" s="183"/>
      <c r="SXX23" s="183"/>
      <c r="SXY23" s="183" t="s">
        <v>1</v>
      </c>
      <c r="SXZ23" s="183"/>
      <c r="SYA23" s="183"/>
      <c r="SYB23" s="183"/>
      <c r="SYC23" s="183"/>
      <c r="SYD23" s="183"/>
      <c r="SYE23" s="183"/>
      <c r="SYF23" s="183"/>
      <c r="SYG23" s="183"/>
      <c r="SYH23" s="183"/>
      <c r="SYI23" s="183"/>
      <c r="SYJ23" s="183"/>
      <c r="SYK23" s="183"/>
      <c r="SYL23" s="183"/>
      <c r="SYM23" s="183"/>
      <c r="SYN23" s="183" t="s">
        <v>1</v>
      </c>
      <c r="SYO23" s="183"/>
      <c r="SYP23" s="183"/>
      <c r="SYQ23" s="183"/>
      <c r="SYR23" s="183"/>
      <c r="SYS23" s="183"/>
      <c r="SYT23" s="183"/>
      <c r="SYU23" s="183"/>
      <c r="SYV23" s="183"/>
      <c r="SYW23" s="183"/>
      <c r="SYX23" s="183"/>
      <c r="SYY23" s="183"/>
      <c r="SYZ23" s="183"/>
      <c r="SZA23" s="183"/>
      <c r="SZB23" s="183"/>
      <c r="SZC23" s="183" t="s">
        <v>1</v>
      </c>
      <c r="SZD23" s="183"/>
      <c r="SZE23" s="183"/>
      <c r="SZF23" s="183"/>
      <c r="SZG23" s="183"/>
      <c r="SZH23" s="183"/>
      <c r="SZI23" s="183"/>
      <c r="SZJ23" s="183"/>
      <c r="SZK23" s="183"/>
      <c r="SZL23" s="183"/>
      <c r="SZM23" s="183"/>
      <c r="SZN23" s="183"/>
      <c r="SZO23" s="183"/>
      <c r="SZP23" s="183"/>
      <c r="SZQ23" s="183"/>
      <c r="SZR23" s="183" t="s">
        <v>1</v>
      </c>
      <c r="SZS23" s="183"/>
      <c r="SZT23" s="183"/>
      <c r="SZU23" s="183"/>
      <c r="SZV23" s="183"/>
      <c r="SZW23" s="183"/>
      <c r="SZX23" s="183"/>
      <c r="SZY23" s="183"/>
      <c r="SZZ23" s="183"/>
      <c r="TAA23" s="183"/>
      <c r="TAB23" s="183"/>
      <c r="TAC23" s="183"/>
      <c r="TAD23" s="183"/>
      <c r="TAE23" s="183"/>
      <c r="TAF23" s="183"/>
      <c r="TAG23" s="183" t="s">
        <v>1</v>
      </c>
      <c r="TAH23" s="183"/>
      <c r="TAI23" s="183"/>
      <c r="TAJ23" s="183"/>
      <c r="TAK23" s="183"/>
      <c r="TAL23" s="183"/>
      <c r="TAM23" s="183"/>
      <c r="TAN23" s="183"/>
      <c r="TAO23" s="183"/>
      <c r="TAP23" s="183"/>
      <c r="TAQ23" s="183"/>
      <c r="TAR23" s="183"/>
      <c r="TAS23" s="183"/>
      <c r="TAT23" s="183"/>
      <c r="TAU23" s="183"/>
      <c r="TAV23" s="183" t="s">
        <v>1</v>
      </c>
      <c r="TAW23" s="183"/>
      <c r="TAX23" s="183"/>
      <c r="TAY23" s="183"/>
      <c r="TAZ23" s="183"/>
      <c r="TBA23" s="183"/>
      <c r="TBB23" s="183"/>
      <c r="TBC23" s="183"/>
      <c r="TBD23" s="183"/>
      <c r="TBE23" s="183"/>
      <c r="TBF23" s="183"/>
      <c r="TBG23" s="183"/>
      <c r="TBH23" s="183"/>
      <c r="TBI23" s="183"/>
      <c r="TBJ23" s="183"/>
      <c r="TBK23" s="183" t="s">
        <v>1</v>
      </c>
      <c r="TBL23" s="183"/>
      <c r="TBM23" s="183"/>
      <c r="TBN23" s="183"/>
      <c r="TBO23" s="183"/>
      <c r="TBP23" s="183"/>
      <c r="TBQ23" s="183"/>
      <c r="TBR23" s="183"/>
      <c r="TBS23" s="183"/>
      <c r="TBT23" s="183"/>
      <c r="TBU23" s="183"/>
      <c r="TBV23" s="183"/>
      <c r="TBW23" s="183"/>
      <c r="TBX23" s="183"/>
      <c r="TBY23" s="183"/>
      <c r="TBZ23" s="183" t="s">
        <v>1</v>
      </c>
      <c r="TCA23" s="183"/>
      <c r="TCB23" s="183"/>
      <c r="TCC23" s="183"/>
      <c r="TCD23" s="183"/>
      <c r="TCE23" s="183"/>
      <c r="TCF23" s="183"/>
      <c r="TCG23" s="183"/>
      <c r="TCH23" s="183"/>
      <c r="TCI23" s="183"/>
      <c r="TCJ23" s="183"/>
      <c r="TCK23" s="183"/>
      <c r="TCL23" s="183"/>
      <c r="TCM23" s="183"/>
      <c r="TCN23" s="183"/>
      <c r="TCO23" s="183" t="s">
        <v>1</v>
      </c>
      <c r="TCP23" s="183"/>
      <c r="TCQ23" s="183"/>
      <c r="TCR23" s="183"/>
      <c r="TCS23" s="183"/>
      <c r="TCT23" s="183"/>
      <c r="TCU23" s="183"/>
      <c r="TCV23" s="183"/>
      <c r="TCW23" s="183"/>
      <c r="TCX23" s="183"/>
      <c r="TCY23" s="183"/>
      <c r="TCZ23" s="183"/>
      <c r="TDA23" s="183"/>
      <c r="TDB23" s="183"/>
      <c r="TDC23" s="183"/>
      <c r="TDD23" s="183" t="s">
        <v>1</v>
      </c>
      <c r="TDE23" s="183"/>
      <c r="TDF23" s="183"/>
      <c r="TDG23" s="183"/>
      <c r="TDH23" s="183"/>
      <c r="TDI23" s="183"/>
      <c r="TDJ23" s="183"/>
      <c r="TDK23" s="183"/>
      <c r="TDL23" s="183"/>
      <c r="TDM23" s="183"/>
      <c r="TDN23" s="183"/>
      <c r="TDO23" s="183"/>
      <c r="TDP23" s="183"/>
      <c r="TDQ23" s="183"/>
      <c r="TDR23" s="183"/>
      <c r="TDS23" s="183" t="s">
        <v>1</v>
      </c>
      <c r="TDT23" s="183"/>
      <c r="TDU23" s="183"/>
      <c r="TDV23" s="183"/>
      <c r="TDW23" s="183"/>
      <c r="TDX23" s="183"/>
      <c r="TDY23" s="183"/>
      <c r="TDZ23" s="183"/>
      <c r="TEA23" s="183"/>
      <c r="TEB23" s="183"/>
      <c r="TEC23" s="183"/>
      <c r="TED23" s="183"/>
      <c r="TEE23" s="183"/>
      <c r="TEF23" s="183"/>
      <c r="TEG23" s="183"/>
      <c r="TEH23" s="183" t="s">
        <v>1</v>
      </c>
      <c r="TEI23" s="183"/>
      <c r="TEJ23" s="183"/>
      <c r="TEK23" s="183"/>
      <c r="TEL23" s="183"/>
      <c r="TEM23" s="183"/>
      <c r="TEN23" s="183"/>
      <c r="TEO23" s="183"/>
      <c r="TEP23" s="183"/>
      <c r="TEQ23" s="183"/>
      <c r="TER23" s="183"/>
      <c r="TES23" s="183"/>
      <c r="TET23" s="183"/>
      <c r="TEU23" s="183"/>
      <c r="TEV23" s="183"/>
      <c r="TEW23" s="183" t="s">
        <v>1</v>
      </c>
      <c r="TEX23" s="183"/>
      <c r="TEY23" s="183"/>
      <c r="TEZ23" s="183"/>
      <c r="TFA23" s="183"/>
      <c r="TFB23" s="183"/>
      <c r="TFC23" s="183"/>
      <c r="TFD23" s="183"/>
      <c r="TFE23" s="183"/>
      <c r="TFF23" s="183"/>
      <c r="TFG23" s="183"/>
      <c r="TFH23" s="183"/>
      <c r="TFI23" s="183"/>
      <c r="TFJ23" s="183"/>
      <c r="TFK23" s="183"/>
      <c r="TFL23" s="183" t="s">
        <v>1</v>
      </c>
      <c r="TFM23" s="183"/>
      <c r="TFN23" s="183"/>
      <c r="TFO23" s="183"/>
      <c r="TFP23" s="183"/>
      <c r="TFQ23" s="183"/>
      <c r="TFR23" s="183"/>
      <c r="TFS23" s="183"/>
      <c r="TFT23" s="183"/>
      <c r="TFU23" s="183"/>
      <c r="TFV23" s="183"/>
      <c r="TFW23" s="183"/>
      <c r="TFX23" s="183"/>
      <c r="TFY23" s="183"/>
      <c r="TFZ23" s="183"/>
      <c r="TGA23" s="183" t="s">
        <v>1</v>
      </c>
      <c r="TGB23" s="183"/>
      <c r="TGC23" s="183"/>
      <c r="TGD23" s="183"/>
      <c r="TGE23" s="183"/>
      <c r="TGF23" s="183"/>
      <c r="TGG23" s="183"/>
      <c r="TGH23" s="183"/>
      <c r="TGI23" s="183"/>
      <c r="TGJ23" s="183"/>
      <c r="TGK23" s="183"/>
      <c r="TGL23" s="183"/>
      <c r="TGM23" s="183"/>
      <c r="TGN23" s="183"/>
      <c r="TGO23" s="183"/>
      <c r="TGP23" s="183" t="s">
        <v>1</v>
      </c>
      <c r="TGQ23" s="183"/>
      <c r="TGR23" s="183"/>
      <c r="TGS23" s="183"/>
      <c r="TGT23" s="183"/>
      <c r="TGU23" s="183"/>
      <c r="TGV23" s="183"/>
      <c r="TGW23" s="183"/>
      <c r="TGX23" s="183"/>
      <c r="TGY23" s="183"/>
      <c r="TGZ23" s="183"/>
      <c r="THA23" s="183"/>
      <c r="THB23" s="183"/>
      <c r="THC23" s="183"/>
      <c r="THD23" s="183"/>
      <c r="THE23" s="183" t="s">
        <v>1</v>
      </c>
      <c r="THF23" s="183"/>
      <c r="THG23" s="183"/>
      <c r="THH23" s="183"/>
      <c r="THI23" s="183"/>
      <c r="THJ23" s="183"/>
      <c r="THK23" s="183"/>
      <c r="THL23" s="183"/>
      <c r="THM23" s="183"/>
      <c r="THN23" s="183"/>
      <c r="THO23" s="183"/>
      <c r="THP23" s="183"/>
      <c r="THQ23" s="183"/>
      <c r="THR23" s="183"/>
      <c r="THS23" s="183"/>
      <c r="THT23" s="183" t="s">
        <v>1</v>
      </c>
      <c r="THU23" s="183"/>
      <c r="THV23" s="183"/>
      <c r="THW23" s="183"/>
      <c r="THX23" s="183"/>
      <c r="THY23" s="183"/>
      <c r="THZ23" s="183"/>
      <c r="TIA23" s="183"/>
      <c r="TIB23" s="183"/>
      <c r="TIC23" s="183"/>
      <c r="TID23" s="183"/>
      <c r="TIE23" s="183"/>
      <c r="TIF23" s="183"/>
      <c r="TIG23" s="183"/>
      <c r="TIH23" s="183"/>
      <c r="TII23" s="183" t="s">
        <v>1</v>
      </c>
      <c r="TIJ23" s="183"/>
      <c r="TIK23" s="183"/>
      <c r="TIL23" s="183"/>
      <c r="TIM23" s="183"/>
      <c r="TIN23" s="183"/>
      <c r="TIO23" s="183"/>
      <c r="TIP23" s="183"/>
      <c r="TIQ23" s="183"/>
      <c r="TIR23" s="183"/>
      <c r="TIS23" s="183"/>
      <c r="TIT23" s="183"/>
      <c r="TIU23" s="183"/>
      <c r="TIV23" s="183"/>
      <c r="TIW23" s="183"/>
      <c r="TIX23" s="183" t="s">
        <v>1</v>
      </c>
      <c r="TIY23" s="183"/>
      <c r="TIZ23" s="183"/>
      <c r="TJA23" s="183"/>
      <c r="TJB23" s="183"/>
      <c r="TJC23" s="183"/>
      <c r="TJD23" s="183"/>
      <c r="TJE23" s="183"/>
      <c r="TJF23" s="183"/>
      <c r="TJG23" s="183"/>
      <c r="TJH23" s="183"/>
      <c r="TJI23" s="183"/>
      <c r="TJJ23" s="183"/>
      <c r="TJK23" s="183"/>
      <c r="TJL23" s="183"/>
      <c r="TJM23" s="183" t="s">
        <v>1</v>
      </c>
      <c r="TJN23" s="183"/>
      <c r="TJO23" s="183"/>
      <c r="TJP23" s="183"/>
      <c r="TJQ23" s="183"/>
      <c r="TJR23" s="183"/>
      <c r="TJS23" s="183"/>
      <c r="TJT23" s="183"/>
      <c r="TJU23" s="183"/>
      <c r="TJV23" s="183"/>
      <c r="TJW23" s="183"/>
      <c r="TJX23" s="183"/>
      <c r="TJY23" s="183"/>
      <c r="TJZ23" s="183"/>
      <c r="TKA23" s="183"/>
      <c r="TKB23" s="183" t="s">
        <v>1</v>
      </c>
      <c r="TKC23" s="183"/>
      <c r="TKD23" s="183"/>
      <c r="TKE23" s="183"/>
      <c r="TKF23" s="183"/>
      <c r="TKG23" s="183"/>
      <c r="TKH23" s="183"/>
      <c r="TKI23" s="183"/>
      <c r="TKJ23" s="183"/>
      <c r="TKK23" s="183"/>
      <c r="TKL23" s="183"/>
      <c r="TKM23" s="183"/>
      <c r="TKN23" s="183"/>
      <c r="TKO23" s="183"/>
      <c r="TKP23" s="183"/>
      <c r="TKQ23" s="183" t="s">
        <v>1</v>
      </c>
      <c r="TKR23" s="183"/>
      <c r="TKS23" s="183"/>
      <c r="TKT23" s="183"/>
      <c r="TKU23" s="183"/>
      <c r="TKV23" s="183"/>
      <c r="TKW23" s="183"/>
      <c r="TKX23" s="183"/>
      <c r="TKY23" s="183"/>
      <c r="TKZ23" s="183"/>
      <c r="TLA23" s="183"/>
      <c r="TLB23" s="183"/>
      <c r="TLC23" s="183"/>
      <c r="TLD23" s="183"/>
      <c r="TLE23" s="183"/>
      <c r="TLF23" s="183" t="s">
        <v>1</v>
      </c>
      <c r="TLG23" s="183"/>
      <c r="TLH23" s="183"/>
      <c r="TLI23" s="183"/>
      <c r="TLJ23" s="183"/>
      <c r="TLK23" s="183"/>
      <c r="TLL23" s="183"/>
      <c r="TLM23" s="183"/>
      <c r="TLN23" s="183"/>
      <c r="TLO23" s="183"/>
      <c r="TLP23" s="183"/>
      <c r="TLQ23" s="183"/>
      <c r="TLR23" s="183"/>
      <c r="TLS23" s="183"/>
      <c r="TLT23" s="183"/>
      <c r="TLU23" s="183" t="s">
        <v>1</v>
      </c>
      <c r="TLV23" s="183"/>
      <c r="TLW23" s="183"/>
      <c r="TLX23" s="183"/>
      <c r="TLY23" s="183"/>
      <c r="TLZ23" s="183"/>
      <c r="TMA23" s="183"/>
      <c r="TMB23" s="183"/>
      <c r="TMC23" s="183"/>
      <c r="TMD23" s="183"/>
      <c r="TME23" s="183"/>
      <c r="TMF23" s="183"/>
      <c r="TMG23" s="183"/>
      <c r="TMH23" s="183"/>
      <c r="TMI23" s="183"/>
      <c r="TMJ23" s="183" t="s">
        <v>1</v>
      </c>
      <c r="TMK23" s="183"/>
      <c r="TML23" s="183"/>
      <c r="TMM23" s="183"/>
      <c r="TMN23" s="183"/>
      <c r="TMO23" s="183"/>
      <c r="TMP23" s="183"/>
      <c r="TMQ23" s="183"/>
      <c r="TMR23" s="183"/>
      <c r="TMS23" s="183"/>
      <c r="TMT23" s="183"/>
      <c r="TMU23" s="183"/>
      <c r="TMV23" s="183"/>
      <c r="TMW23" s="183"/>
      <c r="TMX23" s="183"/>
      <c r="TMY23" s="183" t="s">
        <v>1</v>
      </c>
      <c r="TMZ23" s="183"/>
      <c r="TNA23" s="183"/>
      <c r="TNB23" s="183"/>
      <c r="TNC23" s="183"/>
      <c r="TND23" s="183"/>
      <c r="TNE23" s="183"/>
      <c r="TNF23" s="183"/>
      <c r="TNG23" s="183"/>
      <c r="TNH23" s="183"/>
      <c r="TNI23" s="183"/>
      <c r="TNJ23" s="183"/>
      <c r="TNK23" s="183"/>
      <c r="TNL23" s="183"/>
      <c r="TNM23" s="183"/>
      <c r="TNN23" s="183" t="s">
        <v>1</v>
      </c>
      <c r="TNO23" s="183"/>
      <c r="TNP23" s="183"/>
      <c r="TNQ23" s="183"/>
      <c r="TNR23" s="183"/>
      <c r="TNS23" s="183"/>
      <c r="TNT23" s="183"/>
      <c r="TNU23" s="183"/>
      <c r="TNV23" s="183"/>
      <c r="TNW23" s="183"/>
      <c r="TNX23" s="183"/>
      <c r="TNY23" s="183"/>
      <c r="TNZ23" s="183"/>
      <c r="TOA23" s="183"/>
      <c r="TOB23" s="183"/>
      <c r="TOC23" s="183" t="s">
        <v>1</v>
      </c>
      <c r="TOD23" s="183"/>
      <c r="TOE23" s="183"/>
      <c r="TOF23" s="183"/>
      <c r="TOG23" s="183"/>
      <c r="TOH23" s="183"/>
      <c r="TOI23" s="183"/>
      <c r="TOJ23" s="183"/>
      <c r="TOK23" s="183"/>
      <c r="TOL23" s="183"/>
      <c r="TOM23" s="183"/>
      <c r="TON23" s="183"/>
      <c r="TOO23" s="183"/>
      <c r="TOP23" s="183"/>
      <c r="TOQ23" s="183"/>
      <c r="TOR23" s="183" t="s">
        <v>1</v>
      </c>
      <c r="TOS23" s="183"/>
      <c r="TOT23" s="183"/>
      <c r="TOU23" s="183"/>
      <c r="TOV23" s="183"/>
      <c r="TOW23" s="183"/>
      <c r="TOX23" s="183"/>
      <c r="TOY23" s="183"/>
      <c r="TOZ23" s="183"/>
      <c r="TPA23" s="183"/>
      <c r="TPB23" s="183"/>
      <c r="TPC23" s="183"/>
      <c r="TPD23" s="183"/>
      <c r="TPE23" s="183"/>
      <c r="TPF23" s="183"/>
      <c r="TPG23" s="183" t="s">
        <v>1</v>
      </c>
      <c r="TPH23" s="183"/>
      <c r="TPI23" s="183"/>
      <c r="TPJ23" s="183"/>
      <c r="TPK23" s="183"/>
      <c r="TPL23" s="183"/>
      <c r="TPM23" s="183"/>
      <c r="TPN23" s="183"/>
      <c r="TPO23" s="183"/>
      <c r="TPP23" s="183"/>
      <c r="TPQ23" s="183"/>
      <c r="TPR23" s="183"/>
      <c r="TPS23" s="183"/>
      <c r="TPT23" s="183"/>
      <c r="TPU23" s="183"/>
      <c r="TPV23" s="183" t="s">
        <v>1</v>
      </c>
      <c r="TPW23" s="183"/>
      <c r="TPX23" s="183"/>
      <c r="TPY23" s="183"/>
      <c r="TPZ23" s="183"/>
      <c r="TQA23" s="183"/>
      <c r="TQB23" s="183"/>
      <c r="TQC23" s="183"/>
      <c r="TQD23" s="183"/>
      <c r="TQE23" s="183"/>
      <c r="TQF23" s="183"/>
      <c r="TQG23" s="183"/>
      <c r="TQH23" s="183"/>
      <c r="TQI23" s="183"/>
      <c r="TQJ23" s="183"/>
      <c r="TQK23" s="183" t="s">
        <v>1</v>
      </c>
      <c r="TQL23" s="183"/>
      <c r="TQM23" s="183"/>
      <c r="TQN23" s="183"/>
      <c r="TQO23" s="183"/>
      <c r="TQP23" s="183"/>
      <c r="TQQ23" s="183"/>
      <c r="TQR23" s="183"/>
      <c r="TQS23" s="183"/>
      <c r="TQT23" s="183"/>
      <c r="TQU23" s="183"/>
      <c r="TQV23" s="183"/>
      <c r="TQW23" s="183"/>
      <c r="TQX23" s="183"/>
      <c r="TQY23" s="183"/>
      <c r="TQZ23" s="183" t="s">
        <v>1</v>
      </c>
      <c r="TRA23" s="183"/>
      <c r="TRB23" s="183"/>
      <c r="TRC23" s="183"/>
      <c r="TRD23" s="183"/>
      <c r="TRE23" s="183"/>
      <c r="TRF23" s="183"/>
      <c r="TRG23" s="183"/>
      <c r="TRH23" s="183"/>
      <c r="TRI23" s="183"/>
      <c r="TRJ23" s="183"/>
      <c r="TRK23" s="183"/>
      <c r="TRL23" s="183"/>
      <c r="TRM23" s="183"/>
      <c r="TRN23" s="183"/>
      <c r="TRO23" s="183" t="s">
        <v>1</v>
      </c>
      <c r="TRP23" s="183"/>
      <c r="TRQ23" s="183"/>
      <c r="TRR23" s="183"/>
      <c r="TRS23" s="183"/>
      <c r="TRT23" s="183"/>
      <c r="TRU23" s="183"/>
      <c r="TRV23" s="183"/>
      <c r="TRW23" s="183"/>
      <c r="TRX23" s="183"/>
      <c r="TRY23" s="183"/>
      <c r="TRZ23" s="183"/>
      <c r="TSA23" s="183"/>
      <c r="TSB23" s="183"/>
      <c r="TSC23" s="183"/>
      <c r="TSD23" s="183" t="s">
        <v>1</v>
      </c>
      <c r="TSE23" s="183"/>
      <c r="TSF23" s="183"/>
      <c r="TSG23" s="183"/>
      <c r="TSH23" s="183"/>
      <c r="TSI23" s="183"/>
      <c r="TSJ23" s="183"/>
      <c r="TSK23" s="183"/>
      <c r="TSL23" s="183"/>
      <c r="TSM23" s="183"/>
      <c r="TSN23" s="183"/>
      <c r="TSO23" s="183"/>
      <c r="TSP23" s="183"/>
      <c r="TSQ23" s="183"/>
      <c r="TSR23" s="183"/>
      <c r="TSS23" s="183" t="s">
        <v>1</v>
      </c>
      <c r="TST23" s="183"/>
      <c r="TSU23" s="183"/>
      <c r="TSV23" s="183"/>
      <c r="TSW23" s="183"/>
      <c r="TSX23" s="183"/>
      <c r="TSY23" s="183"/>
      <c r="TSZ23" s="183"/>
      <c r="TTA23" s="183"/>
      <c r="TTB23" s="183"/>
      <c r="TTC23" s="183"/>
      <c r="TTD23" s="183"/>
      <c r="TTE23" s="183"/>
      <c r="TTF23" s="183"/>
      <c r="TTG23" s="183"/>
      <c r="TTH23" s="183" t="s">
        <v>1</v>
      </c>
      <c r="TTI23" s="183"/>
      <c r="TTJ23" s="183"/>
      <c r="TTK23" s="183"/>
      <c r="TTL23" s="183"/>
      <c r="TTM23" s="183"/>
      <c r="TTN23" s="183"/>
      <c r="TTO23" s="183"/>
      <c r="TTP23" s="183"/>
      <c r="TTQ23" s="183"/>
      <c r="TTR23" s="183"/>
      <c r="TTS23" s="183"/>
      <c r="TTT23" s="183"/>
      <c r="TTU23" s="183"/>
      <c r="TTV23" s="183"/>
      <c r="TTW23" s="183" t="s">
        <v>1</v>
      </c>
      <c r="TTX23" s="183"/>
      <c r="TTY23" s="183"/>
      <c r="TTZ23" s="183"/>
      <c r="TUA23" s="183"/>
      <c r="TUB23" s="183"/>
      <c r="TUC23" s="183"/>
      <c r="TUD23" s="183"/>
      <c r="TUE23" s="183"/>
      <c r="TUF23" s="183"/>
      <c r="TUG23" s="183"/>
      <c r="TUH23" s="183"/>
      <c r="TUI23" s="183"/>
      <c r="TUJ23" s="183"/>
      <c r="TUK23" s="183"/>
      <c r="TUL23" s="183" t="s">
        <v>1</v>
      </c>
      <c r="TUM23" s="183"/>
      <c r="TUN23" s="183"/>
      <c r="TUO23" s="183"/>
      <c r="TUP23" s="183"/>
      <c r="TUQ23" s="183"/>
      <c r="TUR23" s="183"/>
      <c r="TUS23" s="183"/>
      <c r="TUT23" s="183"/>
      <c r="TUU23" s="183"/>
      <c r="TUV23" s="183"/>
      <c r="TUW23" s="183"/>
      <c r="TUX23" s="183"/>
      <c r="TUY23" s="183"/>
      <c r="TUZ23" s="183"/>
      <c r="TVA23" s="183" t="s">
        <v>1</v>
      </c>
      <c r="TVB23" s="183"/>
      <c r="TVC23" s="183"/>
      <c r="TVD23" s="183"/>
      <c r="TVE23" s="183"/>
      <c r="TVF23" s="183"/>
      <c r="TVG23" s="183"/>
      <c r="TVH23" s="183"/>
      <c r="TVI23" s="183"/>
      <c r="TVJ23" s="183"/>
      <c r="TVK23" s="183"/>
      <c r="TVL23" s="183"/>
      <c r="TVM23" s="183"/>
      <c r="TVN23" s="183"/>
      <c r="TVO23" s="183"/>
      <c r="TVP23" s="183" t="s">
        <v>1</v>
      </c>
      <c r="TVQ23" s="183"/>
      <c r="TVR23" s="183"/>
      <c r="TVS23" s="183"/>
      <c r="TVT23" s="183"/>
      <c r="TVU23" s="183"/>
      <c r="TVV23" s="183"/>
      <c r="TVW23" s="183"/>
      <c r="TVX23" s="183"/>
      <c r="TVY23" s="183"/>
      <c r="TVZ23" s="183"/>
      <c r="TWA23" s="183"/>
      <c r="TWB23" s="183"/>
      <c r="TWC23" s="183"/>
      <c r="TWD23" s="183"/>
      <c r="TWE23" s="183" t="s">
        <v>1</v>
      </c>
      <c r="TWF23" s="183"/>
      <c r="TWG23" s="183"/>
      <c r="TWH23" s="183"/>
      <c r="TWI23" s="183"/>
      <c r="TWJ23" s="183"/>
      <c r="TWK23" s="183"/>
      <c r="TWL23" s="183"/>
      <c r="TWM23" s="183"/>
      <c r="TWN23" s="183"/>
      <c r="TWO23" s="183"/>
      <c r="TWP23" s="183"/>
      <c r="TWQ23" s="183"/>
      <c r="TWR23" s="183"/>
      <c r="TWS23" s="183"/>
      <c r="TWT23" s="183" t="s">
        <v>1</v>
      </c>
      <c r="TWU23" s="183"/>
      <c r="TWV23" s="183"/>
      <c r="TWW23" s="183"/>
      <c r="TWX23" s="183"/>
      <c r="TWY23" s="183"/>
      <c r="TWZ23" s="183"/>
      <c r="TXA23" s="183"/>
      <c r="TXB23" s="183"/>
      <c r="TXC23" s="183"/>
      <c r="TXD23" s="183"/>
      <c r="TXE23" s="183"/>
      <c r="TXF23" s="183"/>
      <c r="TXG23" s="183"/>
      <c r="TXH23" s="183"/>
      <c r="TXI23" s="183" t="s">
        <v>1</v>
      </c>
      <c r="TXJ23" s="183"/>
      <c r="TXK23" s="183"/>
      <c r="TXL23" s="183"/>
      <c r="TXM23" s="183"/>
      <c r="TXN23" s="183"/>
      <c r="TXO23" s="183"/>
      <c r="TXP23" s="183"/>
      <c r="TXQ23" s="183"/>
      <c r="TXR23" s="183"/>
      <c r="TXS23" s="183"/>
      <c r="TXT23" s="183"/>
      <c r="TXU23" s="183"/>
      <c r="TXV23" s="183"/>
      <c r="TXW23" s="183"/>
      <c r="TXX23" s="183" t="s">
        <v>1</v>
      </c>
      <c r="TXY23" s="183"/>
      <c r="TXZ23" s="183"/>
      <c r="TYA23" s="183"/>
      <c r="TYB23" s="183"/>
      <c r="TYC23" s="183"/>
      <c r="TYD23" s="183"/>
      <c r="TYE23" s="183"/>
      <c r="TYF23" s="183"/>
      <c r="TYG23" s="183"/>
      <c r="TYH23" s="183"/>
      <c r="TYI23" s="183"/>
      <c r="TYJ23" s="183"/>
      <c r="TYK23" s="183"/>
      <c r="TYL23" s="183"/>
      <c r="TYM23" s="183" t="s">
        <v>1</v>
      </c>
      <c r="TYN23" s="183"/>
      <c r="TYO23" s="183"/>
      <c r="TYP23" s="183"/>
      <c r="TYQ23" s="183"/>
      <c r="TYR23" s="183"/>
      <c r="TYS23" s="183"/>
      <c r="TYT23" s="183"/>
      <c r="TYU23" s="183"/>
      <c r="TYV23" s="183"/>
      <c r="TYW23" s="183"/>
      <c r="TYX23" s="183"/>
      <c r="TYY23" s="183"/>
      <c r="TYZ23" s="183"/>
      <c r="TZA23" s="183"/>
      <c r="TZB23" s="183" t="s">
        <v>1</v>
      </c>
      <c r="TZC23" s="183"/>
      <c r="TZD23" s="183"/>
      <c r="TZE23" s="183"/>
      <c r="TZF23" s="183"/>
      <c r="TZG23" s="183"/>
      <c r="TZH23" s="183"/>
      <c r="TZI23" s="183"/>
      <c r="TZJ23" s="183"/>
      <c r="TZK23" s="183"/>
      <c r="TZL23" s="183"/>
      <c r="TZM23" s="183"/>
      <c r="TZN23" s="183"/>
      <c r="TZO23" s="183"/>
      <c r="TZP23" s="183"/>
      <c r="TZQ23" s="183" t="s">
        <v>1</v>
      </c>
      <c r="TZR23" s="183"/>
      <c r="TZS23" s="183"/>
      <c r="TZT23" s="183"/>
      <c r="TZU23" s="183"/>
      <c r="TZV23" s="183"/>
      <c r="TZW23" s="183"/>
      <c r="TZX23" s="183"/>
      <c r="TZY23" s="183"/>
      <c r="TZZ23" s="183"/>
      <c r="UAA23" s="183"/>
      <c r="UAB23" s="183"/>
      <c r="UAC23" s="183"/>
      <c r="UAD23" s="183"/>
      <c r="UAE23" s="183"/>
      <c r="UAF23" s="183" t="s">
        <v>1</v>
      </c>
      <c r="UAG23" s="183"/>
      <c r="UAH23" s="183"/>
      <c r="UAI23" s="183"/>
      <c r="UAJ23" s="183"/>
      <c r="UAK23" s="183"/>
      <c r="UAL23" s="183"/>
      <c r="UAM23" s="183"/>
      <c r="UAN23" s="183"/>
      <c r="UAO23" s="183"/>
      <c r="UAP23" s="183"/>
      <c r="UAQ23" s="183"/>
      <c r="UAR23" s="183"/>
      <c r="UAS23" s="183"/>
      <c r="UAT23" s="183"/>
      <c r="UAU23" s="183" t="s">
        <v>1</v>
      </c>
      <c r="UAV23" s="183"/>
      <c r="UAW23" s="183"/>
      <c r="UAX23" s="183"/>
      <c r="UAY23" s="183"/>
      <c r="UAZ23" s="183"/>
      <c r="UBA23" s="183"/>
      <c r="UBB23" s="183"/>
      <c r="UBC23" s="183"/>
      <c r="UBD23" s="183"/>
      <c r="UBE23" s="183"/>
      <c r="UBF23" s="183"/>
      <c r="UBG23" s="183"/>
      <c r="UBH23" s="183"/>
      <c r="UBI23" s="183"/>
      <c r="UBJ23" s="183" t="s">
        <v>1</v>
      </c>
      <c r="UBK23" s="183"/>
      <c r="UBL23" s="183"/>
      <c r="UBM23" s="183"/>
      <c r="UBN23" s="183"/>
      <c r="UBO23" s="183"/>
      <c r="UBP23" s="183"/>
      <c r="UBQ23" s="183"/>
      <c r="UBR23" s="183"/>
      <c r="UBS23" s="183"/>
      <c r="UBT23" s="183"/>
      <c r="UBU23" s="183"/>
      <c r="UBV23" s="183"/>
      <c r="UBW23" s="183"/>
      <c r="UBX23" s="183"/>
      <c r="UBY23" s="183" t="s">
        <v>1</v>
      </c>
      <c r="UBZ23" s="183"/>
      <c r="UCA23" s="183"/>
      <c r="UCB23" s="183"/>
      <c r="UCC23" s="183"/>
      <c r="UCD23" s="183"/>
      <c r="UCE23" s="183"/>
      <c r="UCF23" s="183"/>
      <c r="UCG23" s="183"/>
      <c r="UCH23" s="183"/>
      <c r="UCI23" s="183"/>
      <c r="UCJ23" s="183"/>
      <c r="UCK23" s="183"/>
      <c r="UCL23" s="183"/>
      <c r="UCM23" s="183"/>
      <c r="UCN23" s="183" t="s">
        <v>1</v>
      </c>
      <c r="UCO23" s="183"/>
      <c r="UCP23" s="183"/>
      <c r="UCQ23" s="183"/>
      <c r="UCR23" s="183"/>
      <c r="UCS23" s="183"/>
      <c r="UCT23" s="183"/>
      <c r="UCU23" s="183"/>
      <c r="UCV23" s="183"/>
      <c r="UCW23" s="183"/>
      <c r="UCX23" s="183"/>
      <c r="UCY23" s="183"/>
      <c r="UCZ23" s="183"/>
      <c r="UDA23" s="183"/>
      <c r="UDB23" s="183"/>
      <c r="UDC23" s="183" t="s">
        <v>1</v>
      </c>
      <c r="UDD23" s="183"/>
      <c r="UDE23" s="183"/>
      <c r="UDF23" s="183"/>
      <c r="UDG23" s="183"/>
      <c r="UDH23" s="183"/>
      <c r="UDI23" s="183"/>
      <c r="UDJ23" s="183"/>
      <c r="UDK23" s="183"/>
      <c r="UDL23" s="183"/>
      <c r="UDM23" s="183"/>
      <c r="UDN23" s="183"/>
      <c r="UDO23" s="183"/>
      <c r="UDP23" s="183"/>
      <c r="UDQ23" s="183"/>
      <c r="UDR23" s="183" t="s">
        <v>1</v>
      </c>
      <c r="UDS23" s="183"/>
      <c r="UDT23" s="183"/>
      <c r="UDU23" s="183"/>
      <c r="UDV23" s="183"/>
      <c r="UDW23" s="183"/>
      <c r="UDX23" s="183"/>
      <c r="UDY23" s="183"/>
      <c r="UDZ23" s="183"/>
      <c r="UEA23" s="183"/>
      <c r="UEB23" s="183"/>
      <c r="UEC23" s="183"/>
      <c r="UED23" s="183"/>
      <c r="UEE23" s="183"/>
      <c r="UEF23" s="183"/>
      <c r="UEG23" s="183" t="s">
        <v>1</v>
      </c>
      <c r="UEH23" s="183"/>
      <c r="UEI23" s="183"/>
      <c r="UEJ23" s="183"/>
      <c r="UEK23" s="183"/>
      <c r="UEL23" s="183"/>
      <c r="UEM23" s="183"/>
      <c r="UEN23" s="183"/>
      <c r="UEO23" s="183"/>
      <c r="UEP23" s="183"/>
      <c r="UEQ23" s="183"/>
      <c r="UER23" s="183"/>
      <c r="UES23" s="183"/>
      <c r="UET23" s="183"/>
      <c r="UEU23" s="183"/>
      <c r="UEV23" s="183" t="s">
        <v>1</v>
      </c>
      <c r="UEW23" s="183"/>
      <c r="UEX23" s="183"/>
      <c r="UEY23" s="183"/>
      <c r="UEZ23" s="183"/>
      <c r="UFA23" s="183"/>
      <c r="UFB23" s="183"/>
      <c r="UFC23" s="183"/>
      <c r="UFD23" s="183"/>
      <c r="UFE23" s="183"/>
      <c r="UFF23" s="183"/>
      <c r="UFG23" s="183"/>
      <c r="UFH23" s="183"/>
      <c r="UFI23" s="183"/>
      <c r="UFJ23" s="183"/>
      <c r="UFK23" s="183" t="s">
        <v>1</v>
      </c>
      <c r="UFL23" s="183"/>
      <c r="UFM23" s="183"/>
      <c r="UFN23" s="18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ht="22.5" x14ac:dyDescent="0.3">
      <c r="A24" s="184" t="s">
        <v>179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</row>
    <row r="25" spans="1:16384" ht="18.75" x14ac:dyDescent="0.3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</row>
    <row r="26" spans="1:16384" ht="18.75" x14ac:dyDescent="0.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</row>
    <row r="27" spans="1:16384" x14ac:dyDescent="0.2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</row>
    <row r="28" spans="1:16384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</row>
    <row r="29" spans="1:16384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</row>
    <row r="30" spans="1:16384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</row>
    <row r="31" spans="1:16384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</row>
    <row r="32" spans="1:16384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</row>
    <row r="34" spans="1:67 16384:16384" ht="38.1" customHeight="1" x14ac:dyDescent="0.25"/>
    <row r="36" spans="1:67 16384:16384" ht="32.1" customHeight="1" x14ac:dyDescent="0.25"/>
    <row r="38" spans="1:67 16384:16384" s="19" customFormat="1" ht="18" x14ac:dyDescent="0.25">
      <c r="A38" s="5"/>
      <c r="B38" s="5"/>
      <c r="C38" s="5" t="s">
        <v>2</v>
      </c>
      <c r="D38" s="18"/>
      <c r="E38" s="194">
        <v>45720</v>
      </c>
      <c r="F38" s="194"/>
      <c r="G38" s="194"/>
      <c r="H38" s="194"/>
      <c r="I38" s="5"/>
      <c r="J38" s="5"/>
      <c r="K38" s="5"/>
      <c r="L38" s="5"/>
      <c r="M38" s="5"/>
      <c r="N38" s="5"/>
      <c r="O38" s="5"/>
      <c r="P38" s="5"/>
      <c r="XFD38"/>
    </row>
    <row r="39" spans="1:67 16384:16384" ht="18" x14ac:dyDescent="0.25">
      <c r="A39" s="19" t="s">
        <v>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67 16384:16384" ht="18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67 16384:16384" ht="12.75" customHeight="1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</row>
    <row r="42" spans="1:67 16384:16384" ht="13.9" customHeight="1" x14ac:dyDescent="0.25">
      <c r="A42" s="158" t="s">
        <v>4</v>
      </c>
      <c r="B42" s="158" t="s">
        <v>5</v>
      </c>
      <c r="C42" s="160" t="s">
        <v>6</v>
      </c>
      <c r="D42" s="158" t="s">
        <v>7</v>
      </c>
      <c r="E42" s="162" t="s">
        <v>8</v>
      </c>
      <c r="F42" s="162"/>
      <c r="G42" s="162"/>
      <c r="H42" s="164" t="s">
        <v>9</v>
      </c>
      <c r="I42" s="162" t="s">
        <v>10</v>
      </c>
      <c r="J42" s="162"/>
      <c r="K42" s="162"/>
      <c r="L42" s="162"/>
      <c r="M42" s="162" t="s">
        <v>11</v>
      </c>
      <c r="N42" s="162"/>
      <c r="O42" s="162"/>
      <c r="P42" s="162"/>
    </row>
    <row r="43" spans="1:67 16384:16384" ht="28.35" customHeight="1" x14ac:dyDescent="0.25">
      <c r="A43" s="159"/>
      <c r="B43" s="159"/>
      <c r="C43" s="161"/>
      <c r="D43" s="159"/>
      <c r="E43" s="163"/>
      <c r="F43" s="163"/>
      <c r="G43" s="163"/>
      <c r="H43" s="165"/>
      <c r="I43" s="163"/>
      <c r="J43" s="163"/>
      <c r="K43" s="163"/>
      <c r="L43" s="163"/>
      <c r="M43" s="163"/>
      <c r="N43" s="163"/>
      <c r="O43" s="163"/>
      <c r="P43" s="163"/>
    </row>
    <row r="44" spans="1:67 16384:16384" ht="41.65" customHeight="1" x14ac:dyDescent="0.25">
      <c r="A44" s="159"/>
      <c r="B44" s="159"/>
      <c r="C44" s="161"/>
      <c r="D44" s="159"/>
      <c r="E44" s="3" t="s">
        <v>12</v>
      </c>
      <c r="F44" s="3" t="s">
        <v>13</v>
      </c>
      <c r="G44" s="3" t="s">
        <v>14</v>
      </c>
      <c r="H44" s="165"/>
      <c r="I44" s="20" t="s">
        <v>15</v>
      </c>
      <c r="J44" s="21" t="s">
        <v>16</v>
      </c>
      <c r="K44" s="21" t="s">
        <v>17</v>
      </c>
      <c r="L44" s="21" t="s">
        <v>18</v>
      </c>
      <c r="M44" s="3" t="s">
        <v>19</v>
      </c>
      <c r="N44" s="3" t="s">
        <v>20</v>
      </c>
      <c r="O44" s="3" t="s">
        <v>21</v>
      </c>
      <c r="P44" s="3" t="s">
        <v>22</v>
      </c>
    </row>
    <row r="45" spans="1:67 16384:16384" ht="15" customHeight="1" x14ac:dyDescent="0.25">
      <c r="A45" s="150" t="s">
        <v>23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</row>
    <row r="46" spans="1:67 16384:16384" ht="15" customHeight="1" x14ac:dyDescent="0.25">
      <c r="A46" s="195" t="s">
        <v>24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</row>
    <row r="47" spans="1:67 16384:16384" x14ac:dyDescent="0.25">
      <c r="A47" s="195"/>
      <c r="B47" s="22" t="s">
        <v>25</v>
      </c>
      <c r="C47" s="23" t="s">
        <v>26</v>
      </c>
      <c r="D47" s="22">
        <v>125</v>
      </c>
      <c r="E47" s="24">
        <v>3.75</v>
      </c>
      <c r="F47" s="24">
        <v>3.12</v>
      </c>
      <c r="G47" s="24">
        <v>19.37</v>
      </c>
      <c r="H47" s="24">
        <v>120.6</v>
      </c>
      <c r="I47" s="24">
        <f t="shared" ref="I47:P47" si="0">U47*150/125</f>
        <v>15</v>
      </c>
      <c r="J47" s="24">
        <f t="shared" si="0"/>
        <v>4.8000000000000001E-2</v>
      </c>
      <c r="K47" s="24">
        <f t="shared" si="0"/>
        <v>0</v>
      </c>
      <c r="L47" s="24">
        <f t="shared" si="0"/>
        <v>0.9</v>
      </c>
      <c r="M47" s="24">
        <f t="shared" si="0"/>
        <v>186</v>
      </c>
      <c r="N47" s="24">
        <f t="shared" si="0"/>
        <v>22.5</v>
      </c>
      <c r="O47" s="24">
        <f t="shared" si="0"/>
        <v>142.5</v>
      </c>
      <c r="P47" s="24">
        <f t="shared" si="0"/>
        <v>0.156</v>
      </c>
      <c r="Q47" s="25">
        <v>3.5</v>
      </c>
      <c r="R47" s="25">
        <v>3.13</v>
      </c>
      <c r="S47" s="25">
        <v>13.88</v>
      </c>
      <c r="T47" s="25">
        <v>97.5</v>
      </c>
      <c r="U47" s="25">
        <v>12.5</v>
      </c>
      <c r="V47" s="26">
        <v>0.04</v>
      </c>
      <c r="W47" s="26"/>
      <c r="X47" s="25">
        <v>0.75</v>
      </c>
      <c r="Y47" s="25">
        <v>155</v>
      </c>
      <c r="Z47" s="25">
        <v>18.75</v>
      </c>
      <c r="AA47" s="25">
        <v>118.75</v>
      </c>
      <c r="AB47" s="25">
        <v>0.13</v>
      </c>
    </row>
    <row r="48" spans="1:67 16384:16384" x14ac:dyDescent="0.25">
      <c r="A48" s="195"/>
      <c r="B48" s="22" t="s">
        <v>25</v>
      </c>
      <c r="C48" s="23" t="s">
        <v>27</v>
      </c>
      <c r="D48" s="22">
        <v>17.5</v>
      </c>
      <c r="E48" s="24">
        <v>1.5</v>
      </c>
      <c r="F48" s="24">
        <v>4.9000000000000004</v>
      </c>
      <c r="G48" s="24">
        <v>0.56000000000000005</v>
      </c>
      <c r="H48" s="24">
        <v>52.85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BD48" s="27">
        <v>10.87</v>
      </c>
      <c r="BE48" s="27">
        <v>7.01</v>
      </c>
      <c r="BF48" s="27">
        <v>23.11</v>
      </c>
      <c r="BG48" s="27">
        <v>236</v>
      </c>
      <c r="BH48" s="27"/>
      <c r="BI48" s="27">
        <v>0.23</v>
      </c>
      <c r="BJ48" s="27">
        <v>0.21</v>
      </c>
      <c r="BK48" s="27">
        <v>0.19</v>
      </c>
      <c r="BL48" s="27">
        <v>157.72</v>
      </c>
      <c r="BM48" s="27">
        <v>47.92</v>
      </c>
      <c r="BN48" s="27">
        <v>201.63</v>
      </c>
      <c r="BO48" s="27">
        <v>2.09</v>
      </c>
    </row>
    <row r="49" spans="1:4054 13934:16384" s="5" customFormat="1" x14ac:dyDescent="0.25">
      <c r="A49" s="195"/>
      <c r="B49" s="28" t="s">
        <v>28</v>
      </c>
      <c r="C49" s="23" t="s">
        <v>29</v>
      </c>
      <c r="D49" s="22">
        <v>150</v>
      </c>
      <c r="E49" s="24">
        <f>SUM(BD49*150/200)</f>
        <v>10.897500000000001</v>
      </c>
      <c r="F49" s="24">
        <f>SUM(BE49*150/200)</f>
        <v>10.987500000000001</v>
      </c>
      <c r="G49" s="24">
        <v>53.34</v>
      </c>
      <c r="H49" s="24">
        <f t="shared" ref="H49:P49" si="1">SUM(BG49*150/200)</f>
        <v>295.5</v>
      </c>
      <c r="I49" s="24">
        <f t="shared" si="1"/>
        <v>0</v>
      </c>
      <c r="J49" s="24">
        <f t="shared" si="1"/>
        <v>0.17249999999999999</v>
      </c>
      <c r="K49" s="24">
        <f t="shared" si="1"/>
        <v>0.1575</v>
      </c>
      <c r="L49" s="24">
        <f t="shared" si="1"/>
        <v>0.14249999999999999</v>
      </c>
      <c r="M49" s="24">
        <f t="shared" si="1"/>
        <v>118.29</v>
      </c>
      <c r="N49" s="24">
        <f t="shared" si="1"/>
        <v>35.94</v>
      </c>
      <c r="O49" s="24">
        <f t="shared" si="1"/>
        <v>151.2225</v>
      </c>
      <c r="P49" s="24">
        <f t="shared" si="1"/>
        <v>1.5674999999999999</v>
      </c>
      <c r="BD49" s="24">
        <v>14.53</v>
      </c>
      <c r="BE49" s="24">
        <v>14.65</v>
      </c>
      <c r="BF49" s="24">
        <v>68.45</v>
      </c>
      <c r="BG49" s="24">
        <v>394</v>
      </c>
      <c r="BH49" s="24">
        <v>0</v>
      </c>
      <c r="BI49" s="24">
        <v>0.23</v>
      </c>
      <c r="BJ49" s="24">
        <v>0.21</v>
      </c>
      <c r="BK49" s="24">
        <v>0.19</v>
      </c>
      <c r="BL49" s="24">
        <v>157.72</v>
      </c>
      <c r="BM49" s="24">
        <v>47.92</v>
      </c>
      <c r="BN49" s="24">
        <v>201.63</v>
      </c>
      <c r="BO49" s="24">
        <v>2.09</v>
      </c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8"/>
      <c r="XCB49" s="8"/>
      <c r="XCC49" s="8"/>
      <c r="XCD49" s="8"/>
      <c r="XCE49" s="8"/>
      <c r="XCF49" s="8"/>
      <c r="XCG49" s="8"/>
      <c r="XCH49" s="8"/>
      <c r="XCI49" s="8"/>
      <c r="XCJ49" s="8"/>
      <c r="XCK49" s="8"/>
      <c r="XCL49" s="8"/>
      <c r="XCM49" s="8"/>
      <c r="XCN49" s="8"/>
      <c r="XCO49" s="8"/>
      <c r="XCP49" s="8"/>
      <c r="XCQ49" s="8"/>
      <c r="XCR49" s="8"/>
      <c r="XCS49" s="8"/>
      <c r="XCT49" s="8"/>
      <c r="XCU49" s="8"/>
      <c r="XCV49" s="8"/>
      <c r="XCW49" s="8"/>
      <c r="XCX49" s="8"/>
      <c r="XCY49" s="8"/>
      <c r="XCZ49" s="8"/>
      <c r="XDA49" s="8"/>
      <c r="XDB49" s="8"/>
      <c r="XDC49" s="8"/>
      <c r="XDD49" s="8"/>
      <c r="XDE49" s="8"/>
      <c r="XDF49" s="8"/>
      <c r="XDG49" s="8"/>
      <c r="XDH49" s="8"/>
      <c r="XDI49" s="8"/>
      <c r="XDJ49" s="8"/>
      <c r="XDK49" s="8"/>
      <c r="XDL49" s="8"/>
      <c r="XDM49" s="8"/>
      <c r="XDN49" s="8"/>
      <c r="XDO49" s="8"/>
      <c r="XDP49" s="8"/>
      <c r="XDQ49" s="8"/>
      <c r="XDR49" s="8"/>
      <c r="XDS49" s="8"/>
      <c r="XDT49" s="8"/>
      <c r="XDU49" s="8"/>
      <c r="XDV49" s="8"/>
      <c r="XDW49" s="8"/>
      <c r="XDX49" s="8"/>
      <c r="XDY49" s="8"/>
      <c r="XDZ49" s="8"/>
      <c r="XEA49" s="8"/>
      <c r="XEB49" s="8"/>
      <c r="XEC49" s="8"/>
      <c r="XED49" s="8"/>
      <c r="XEE49" s="8"/>
      <c r="XEF49" s="8"/>
      <c r="XEG49" s="8"/>
      <c r="XEH49" s="8"/>
      <c r="XEI49" s="8"/>
      <c r="XEJ49" s="8"/>
      <c r="XEK49" s="8"/>
      <c r="XEL49" s="8"/>
      <c r="XEM49" s="8"/>
      <c r="XEN49" s="8"/>
      <c r="XEO49" s="8"/>
      <c r="XEP49" s="8"/>
      <c r="XEQ49" s="8"/>
      <c r="XER49" s="8"/>
      <c r="XES49" s="8"/>
      <c r="XET49" s="8"/>
      <c r="XEU49" s="8"/>
      <c r="XEV49" s="8"/>
      <c r="XEW49" s="8"/>
      <c r="XEX49" s="8"/>
      <c r="XEY49" s="8"/>
      <c r="XEZ49" s="8"/>
      <c r="XFA49" s="8"/>
      <c r="XFB49" s="8"/>
      <c r="XFC49" s="8"/>
      <c r="XFD49"/>
    </row>
    <row r="50" spans="1:4054 13934:16384" x14ac:dyDescent="0.25">
      <c r="A50" s="195"/>
      <c r="B50" s="22" t="s">
        <v>25</v>
      </c>
      <c r="C50" s="26" t="s">
        <v>30</v>
      </c>
      <c r="D50" s="22">
        <v>20</v>
      </c>
      <c r="E50" s="24">
        <f>SUM(BD50*20/20)</f>
        <v>2.2000000000000002</v>
      </c>
      <c r="F50" s="24">
        <f>SUM(BE50*20/20)</f>
        <v>0.86999999999999988</v>
      </c>
      <c r="G50" s="24">
        <v>15.4</v>
      </c>
      <c r="H50" s="24">
        <f t="shared" ref="H50:P50" si="2">SUM(BG50*20/20)</f>
        <v>78.599999999999994</v>
      </c>
      <c r="I50" s="24">
        <f t="shared" si="2"/>
        <v>0</v>
      </c>
      <c r="J50" s="24">
        <f t="shared" si="2"/>
        <v>0.03</v>
      </c>
      <c r="K50" s="24">
        <f t="shared" si="2"/>
        <v>0</v>
      </c>
      <c r="L50" s="24">
        <f t="shared" si="2"/>
        <v>0</v>
      </c>
      <c r="M50" s="24">
        <f t="shared" si="2"/>
        <v>5.7</v>
      </c>
      <c r="N50" s="24">
        <f t="shared" si="2"/>
        <v>3.9</v>
      </c>
      <c r="O50" s="24">
        <f t="shared" si="2"/>
        <v>0</v>
      </c>
      <c r="P50" s="24">
        <f t="shared" si="2"/>
        <v>0.36</v>
      </c>
      <c r="Q50" s="27">
        <v>3.8</v>
      </c>
      <c r="R50" s="27">
        <v>2.9</v>
      </c>
      <c r="S50" s="27">
        <v>11.3</v>
      </c>
      <c r="T50" s="27">
        <v>86</v>
      </c>
      <c r="U50" s="27">
        <v>13.3</v>
      </c>
      <c r="V50" s="27">
        <v>0.03</v>
      </c>
      <c r="W50" s="27">
        <v>0.13</v>
      </c>
      <c r="X50" s="27">
        <v>0.52</v>
      </c>
      <c r="Y50" s="27">
        <v>111</v>
      </c>
      <c r="Z50" s="27">
        <v>31</v>
      </c>
      <c r="AA50" s="27">
        <v>107</v>
      </c>
      <c r="AB50" s="27">
        <v>1.07</v>
      </c>
      <c r="AC50" s="27">
        <v>0.2</v>
      </c>
      <c r="AD50" s="27">
        <v>0.1</v>
      </c>
      <c r="AE50" s="27">
        <v>12.3</v>
      </c>
      <c r="AF50" s="27">
        <v>50.5</v>
      </c>
      <c r="AG50" s="27">
        <v>2.4500000000000002</v>
      </c>
      <c r="AH50" s="27">
        <v>0.01</v>
      </c>
      <c r="AI50" s="27">
        <v>0.01</v>
      </c>
      <c r="AJ50" s="27">
        <v>19.2</v>
      </c>
      <c r="AK50" s="27">
        <v>9.8000000000000007</v>
      </c>
      <c r="AL50" s="27">
        <v>6.5</v>
      </c>
      <c r="AM50" s="27">
        <v>11</v>
      </c>
      <c r="AN50" s="27">
        <v>0.28999999999999998</v>
      </c>
      <c r="BD50" s="27">
        <v>2.2000000000000002</v>
      </c>
      <c r="BE50" s="27">
        <v>0.87</v>
      </c>
      <c r="BF50" s="27">
        <v>16.399999999999999</v>
      </c>
      <c r="BG50" s="27">
        <v>78.599999999999994</v>
      </c>
      <c r="BH50" s="27">
        <f>DG49*30/20</f>
        <v>0</v>
      </c>
      <c r="BI50" s="27">
        <v>0.03</v>
      </c>
      <c r="BJ50" s="27">
        <v>0</v>
      </c>
      <c r="BK50" s="27">
        <f>DJ49*30/20</f>
        <v>0</v>
      </c>
      <c r="BL50" s="27">
        <v>5.7</v>
      </c>
      <c r="BM50" s="27">
        <v>3.9</v>
      </c>
      <c r="BN50" s="27">
        <f>DM49*30/20</f>
        <v>0</v>
      </c>
      <c r="BO50" s="27">
        <v>0.36</v>
      </c>
    </row>
    <row r="51" spans="1:4054 13934:16384" s="7" customFormat="1" x14ac:dyDescent="0.25">
      <c r="A51" s="195"/>
      <c r="B51" s="22" t="s">
        <v>31</v>
      </c>
      <c r="C51" s="26" t="s">
        <v>32</v>
      </c>
      <c r="D51" s="22">
        <v>200</v>
      </c>
      <c r="E51" s="24">
        <f t="shared" ref="E51:P51" si="3">SUM(BD51*200/180)</f>
        <v>6.6666666666666666E-2</v>
      </c>
      <c r="F51" s="24">
        <f t="shared" si="3"/>
        <v>0.2</v>
      </c>
      <c r="G51" s="24">
        <f t="shared" si="3"/>
        <v>10.011111111111111</v>
      </c>
      <c r="H51" s="24">
        <v>46.89</v>
      </c>
      <c r="I51" s="24">
        <f t="shared" si="3"/>
        <v>0</v>
      </c>
      <c r="J51" s="24">
        <f t="shared" si="3"/>
        <v>0</v>
      </c>
      <c r="K51" s="24">
        <f t="shared" si="3"/>
        <v>0</v>
      </c>
      <c r="L51" s="24">
        <f t="shared" si="3"/>
        <v>3.3333333333333333E-2</v>
      </c>
      <c r="M51" s="24">
        <f t="shared" si="3"/>
        <v>10.944444444444445</v>
      </c>
      <c r="N51" s="24">
        <f t="shared" si="3"/>
        <v>1.4</v>
      </c>
      <c r="O51" s="24">
        <f t="shared" si="3"/>
        <v>2.8</v>
      </c>
      <c r="P51" s="24">
        <f t="shared" si="3"/>
        <v>0.23333333333333334</v>
      </c>
      <c r="BD51" s="27">
        <v>0.06</v>
      </c>
      <c r="BE51" s="27">
        <v>0.18</v>
      </c>
      <c r="BF51" s="27">
        <v>9.01</v>
      </c>
      <c r="BG51" s="27">
        <v>36</v>
      </c>
      <c r="BH51" s="27">
        <v>0</v>
      </c>
      <c r="BI51" s="27">
        <v>0</v>
      </c>
      <c r="BJ51" s="27">
        <v>0</v>
      </c>
      <c r="BK51" s="27">
        <v>0.03</v>
      </c>
      <c r="BL51" s="27">
        <v>9.85</v>
      </c>
      <c r="BM51" s="27">
        <v>1.26</v>
      </c>
      <c r="BN51" s="27">
        <v>2.52</v>
      </c>
      <c r="BO51" s="27">
        <v>0.21</v>
      </c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UBS51" s="8"/>
      <c r="UBT51" s="8"/>
      <c r="UBU51" s="8"/>
      <c r="UBV51" s="8"/>
      <c r="UBW51" s="8"/>
      <c r="UBX51" s="8"/>
      <c r="UBY51" s="8"/>
      <c r="UBZ51" s="8"/>
      <c r="UCA51" s="8"/>
      <c r="UCB51" s="8"/>
      <c r="UCC51" s="8"/>
      <c r="UCD51" s="8"/>
      <c r="UCE51" s="8"/>
      <c r="UCF51" s="8"/>
      <c r="UCG51" s="8"/>
      <c r="UCH51" s="8"/>
      <c r="UCI51" s="8"/>
      <c r="UCJ51" s="8"/>
      <c r="UCK51" s="8"/>
      <c r="UCL51" s="8"/>
      <c r="UCM51" s="8"/>
      <c r="UCN51" s="8"/>
      <c r="UCO51" s="8"/>
      <c r="UCP51" s="8"/>
      <c r="UCQ51" s="8"/>
      <c r="UCR51" s="8"/>
      <c r="UCS51" s="8"/>
      <c r="UCT51" s="8"/>
      <c r="UCU51" s="8"/>
      <c r="UCV51" s="8"/>
      <c r="UCW51" s="8"/>
      <c r="UCX51" s="8"/>
      <c r="UCY51" s="8"/>
      <c r="UCZ51" s="8"/>
      <c r="UDA51" s="8"/>
      <c r="UDB51" s="8"/>
      <c r="UDC51" s="8"/>
      <c r="UDD51" s="8"/>
      <c r="UDE51" s="8"/>
      <c r="UDF51" s="8"/>
      <c r="UDG51" s="8"/>
      <c r="UDH51" s="8"/>
      <c r="UDI51" s="8"/>
      <c r="UDJ51" s="8"/>
      <c r="UDK51" s="8"/>
      <c r="UDL51" s="8"/>
      <c r="UDM51" s="8"/>
      <c r="UDN51" s="8"/>
      <c r="UDO51" s="8"/>
      <c r="UDP51" s="8"/>
      <c r="UDQ51" s="8"/>
      <c r="UDR51" s="8"/>
      <c r="UDS51" s="8"/>
      <c r="UDT51" s="8"/>
      <c r="UDU51" s="8"/>
      <c r="UDV51" s="8"/>
      <c r="UDW51" s="8"/>
      <c r="UDX51" s="8"/>
      <c r="UDY51" s="8"/>
      <c r="UDZ51" s="8"/>
      <c r="UEA51" s="8"/>
      <c r="UEB51" s="8"/>
      <c r="UEC51" s="8"/>
      <c r="UED51" s="8"/>
      <c r="UEE51" s="8"/>
      <c r="UEF51" s="8"/>
      <c r="UEG51" s="8"/>
      <c r="UEH51" s="8"/>
      <c r="UEI51" s="8"/>
      <c r="UEJ51" s="8"/>
      <c r="UEK51" s="8"/>
      <c r="UEL51" s="8"/>
      <c r="UEM51" s="8"/>
      <c r="UEN51" s="8"/>
      <c r="UEO51" s="8"/>
      <c r="UEP51" s="8"/>
      <c r="UEQ51" s="8"/>
      <c r="UER51" s="8"/>
      <c r="UES51" s="8"/>
      <c r="UET51" s="8"/>
      <c r="UEU51" s="8"/>
      <c r="UEV51" s="8"/>
      <c r="UEW51" s="8"/>
      <c r="UEX51" s="8"/>
      <c r="UEY51" s="8"/>
      <c r="UEZ51" s="8"/>
      <c r="UFA51" s="8"/>
      <c r="UFB51" s="8"/>
      <c r="UFC51" s="8"/>
      <c r="UFD51" s="8"/>
      <c r="UFE51" s="8"/>
      <c r="UFF51" s="8"/>
      <c r="UFG51" s="8"/>
      <c r="UFH51" s="8"/>
      <c r="UFI51" s="8"/>
      <c r="UFJ51" s="8"/>
      <c r="UFK51" s="8"/>
      <c r="UFL51" s="8"/>
      <c r="UFM51" s="8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pans="1:4054 13934:16384" ht="13.9" customHeight="1" x14ac:dyDescent="0.25">
      <c r="A52" s="154" t="s">
        <v>33</v>
      </c>
      <c r="B52" s="154"/>
      <c r="C52" s="154"/>
      <c r="D52" s="30">
        <f>SUM(D47:D51)</f>
        <v>512.5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4054 13934:16384" ht="15" customHeight="1" x14ac:dyDescent="0.25">
      <c r="A53" s="152" t="s">
        <v>34</v>
      </c>
      <c r="B53" s="152">
        <f>SUM(B48:B52)</f>
        <v>0</v>
      </c>
      <c r="C53" s="152">
        <f>SUM(C48:C52)</f>
        <v>0</v>
      </c>
      <c r="D53" s="152">
        <f>SUM(D48:D52)</f>
        <v>900</v>
      </c>
      <c r="E53" s="31">
        <f t="shared" ref="E53:P53" si="4">SUM(E47:E52)</f>
        <v>18.414166666666667</v>
      </c>
      <c r="F53" s="31">
        <f t="shared" si="4"/>
        <v>20.077500000000001</v>
      </c>
      <c r="G53" s="31">
        <f t="shared" si="4"/>
        <v>98.681111111111122</v>
      </c>
      <c r="H53" s="31">
        <f t="shared" si="4"/>
        <v>594.43999999999994</v>
      </c>
      <c r="I53" s="31">
        <f t="shared" si="4"/>
        <v>15</v>
      </c>
      <c r="J53" s="31">
        <f t="shared" si="4"/>
        <v>0.25049999999999994</v>
      </c>
      <c r="K53" s="31">
        <f t="shared" si="4"/>
        <v>0.1575</v>
      </c>
      <c r="L53" s="31">
        <f t="shared" si="4"/>
        <v>1.0758333333333334</v>
      </c>
      <c r="M53" s="31">
        <f t="shared" si="4"/>
        <v>320.93444444444447</v>
      </c>
      <c r="N53" s="31">
        <f t="shared" si="4"/>
        <v>63.739999999999995</v>
      </c>
      <c r="O53" s="31">
        <f t="shared" si="4"/>
        <v>296.52249999999998</v>
      </c>
      <c r="P53" s="31">
        <f t="shared" si="4"/>
        <v>2.3168333333333333</v>
      </c>
    </row>
    <row r="54" spans="1:4054 13934:16384" s="5" customFormat="1" ht="15" customHeight="1" x14ac:dyDescent="0.25">
      <c r="A54" s="172" t="s">
        <v>35</v>
      </c>
      <c r="B54" s="161"/>
      <c r="C54" s="161"/>
      <c r="D54" s="161">
        <f>SUM(D52:D52)</f>
        <v>512.5</v>
      </c>
      <c r="E54" s="161"/>
      <c r="F54" s="161"/>
      <c r="G54" s="161"/>
      <c r="H54" s="161">
        <f>SUM(H53:H53)</f>
        <v>594.43999999999994</v>
      </c>
      <c r="I54" s="161"/>
      <c r="J54" s="161"/>
      <c r="K54" s="161"/>
      <c r="L54" s="161"/>
      <c r="M54" s="161"/>
      <c r="N54" s="161"/>
      <c r="O54" s="161"/>
      <c r="P54" s="161"/>
      <c r="Q54" s="33">
        <v>0.6</v>
      </c>
      <c r="R54" s="33">
        <v>2.36</v>
      </c>
      <c r="S54" s="33">
        <v>3.85</v>
      </c>
      <c r="T54" s="33">
        <v>38.75</v>
      </c>
      <c r="U54" s="33">
        <v>0.01</v>
      </c>
      <c r="V54" s="34">
        <v>0.01</v>
      </c>
      <c r="W54" s="34">
        <v>0.03</v>
      </c>
      <c r="X54" s="33">
        <v>3.75</v>
      </c>
      <c r="Y54" s="33">
        <v>20</v>
      </c>
      <c r="Z54" s="33">
        <v>7.5</v>
      </c>
      <c r="AA54" s="33">
        <v>18.75</v>
      </c>
      <c r="AB54" s="33">
        <v>0.35</v>
      </c>
      <c r="BD54" s="35">
        <v>0.96</v>
      </c>
      <c r="BE54" s="35">
        <v>6.07</v>
      </c>
      <c r="BF54" s="35">
        <v>3.64</v>
      </c>
      <c r="BG54" s="35">
        <v>70</v>
      </c>
      <c r="BH54" s="35">
        <f>DG54*60/100</f>
        <v>0</v>
      </c>
      <c r="BI54" s="35">
        <v>0.04</v>
      </c>
      <c r="BJ54" s="35">
        <v>0.03</v>
      </c>
      <c r="BK54" s="35">
        <v>8.25</v>
      </c>
      <c r="BL54" s="35">
        <v>19</v>
      </c>
      <c r="BM54" s="35">
        <v>16.04</v>
      </c>
      <c r="BN54" s="35">
        <v>33.909999999999997</v>
      </c>
      <c r="BO54" s="35">
        <v>0.73</v>
      </c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  <c r="WTO54" s="7"/>
      <c r="WTP54" s="7"/>
      <c r="WTQ54" s="7"/>
      <c r="WTR54" s="7"/>
      <c r="WTS54" s="7"/>
      <c r="WTT54" s="7"/>
      <c r="WTU54" s="7"/>
      <c r="WTV54" s="7"/>
      <c r="WTW54" s="7"/>
      <c r="WTX54" s="7"/>
      <c r="WTY54" s="7"/>
      <c r="WTZ54" s="7"/>
      <c r="WUA54" s="7"/>
      <c r="WUB54" s="7"/>
      <c r="WUC54" s="7"/>
      <c r="WUD54" s="7"/>
      <c r="WUE54" s="7"/>
      <c r="WUF54" s="7"/>
      <c r="WUG54" s="7"/>
      <c r="WUH54" s="7"/>
      <c r="WUI54" s="7"/>
      <c r="WUJ54" s="7"/>
      <c r="WUK54" s="7"/>
      <c r="WUL54" s="7"/>
      <c r="WUM54" s="7"/>
      <c r="WUN54" s="7"/>
      <c r="WUO54" s="7"/>
      <c r="WUP54" s="7"/>
      <c r="WUQ54" s="7"/>
      <c r="WUR54" s="7"/>
      <c r="WUS54" s="7"/>
      <c r="WUT54" s="7"/>
      <c r="WUU54" s="7"/>
      <c r="WUV54" s="7"/>
      <c r="WUW54" s="7"/>
      <c r="WUX54" s="7"/>
      <c r="WUY54" s="7"/>
      <c r="WUZ54" s="7"/>
      <c r="WVA54" s="7"/>
      <c r="WVB54" s="7"/>
      <c r="WVC54" s="7"/>
      <c r="WVD54" s="7"/>
      <c r="WVE54" s="7"/>
      <c r="WVF54" s="7"/>
      <c r="WVG54" s="7"/>
      <c r="WVH54" s="7"/>
      <c r="WVI54" s="7"/>
      <c r="WVJ54" s="7"/>
      <c r="WVK54" s="7"/>
      <c r="WVL54" s="7"/>
      <c r="WVM54" s="7"/>
      <c r="WVN54" s="7"/>
      <c r="WVO54" s="7"/>
      <c r="WVP54" s="7"/>
      <c r="WVQ54" s="7"/>
      <c r="WVR54" s="7"/>
      <c r="WVS54" s="7"/>
      <c r="WVT54" s="7"/>
      <c r="WVU54" s="7"/>
      <c r="WVV54" s="7"/>
      <c r="WVW54" s="7"/>
      <c r="WVX54" s="7"/>
      <c r="WVY54" s="7"/>
      <c r="WVZ54" s="7"/>
      <c r="WWA54" s="7"/>
      <c r="WWB54" s="7"/>
      <c r="WWC54" s="7"/>
      <c r="WWD54" s="7"/>
      <c r="WWE54" s="7"/>
      <c r="WWF54" s="7"/>
      <c r="WWG54" s="7"/>
      <c r="WWH54" s="7"/>
      <c r="WWI54" s="7"/>
      <c r="WWJ54" s="7"/>
      <c r="WWK54" s="7"/>
      <c r="WWL54" s="7"/>
      <c r="WWM54" s="7"/>
      <c r="WWN54" s="7"/>
      <c r="WWO54" s="7"/>
      <c r="WWP54" s="7"/>
      <c r="WWQ54" s="7"/>
      <c r="WWR54" s="7"/>
      <c r="WWS54" s="7"/>
      <c r="WWT54" s="7"/>
      <c r="WWU54" s="7"/>
      <c r="WWV54" s="7"/>
      <c r="WWW54" s="7"/>
      <c r="WWX54" s="7"/>
      <c r="WWY54" s="7"/>
      <c r="WWZ54" s="7"/>
      <c r="WXA54" s="7"/>
      <c r="WXB54" s="7"/>
      <c r="WXC54" s="7"/>
      <c r="WXD54" s="7"/>
      <c r="WXE54" s="7"/>
      <c r="WXF54" s="7"/>
      <c r="WXG54" s="7"/>
      <c r="WXH54" s="7"/>
      <c r="WXI54" s="7"/>
      <c r="WXJ54" s="7"/>
      <c r="WXK54" s="7"/>
      <c r="WXL54" s="7"/>
      <c r="WXM54" s="7"/>
      <c r="WXN54" s="7"/>
      <c r="WXO54" s="7"/>
      <c r="WXP54" s="7"/>
      <c r="WXQ54" s="7"/>
      <c r="WXR54" s="7"/>
      <c r="WXS54" s="7"/>
      <c r="WXT54" s="7"/>
      <c r="WXU54" s="7"/>
      <c r="WXV54" s="7"/>
      <c r="WXW54" s="7"/>
      <c r="WXX54" s="7"/>
      <c r="WXY54" s="7"/>
      <c r="WXZ54" s="7"/>
      <c r="WYA54" s="7"/>
      <c r="WYB54" s="7"/>
      <c r="WYC54" s="7"/>
      <c r="WYD54" s="7"/>
      <c r="WYE54" s="7"/>
      <c r="WYF54" s="7"/>
      <c r="WYG54" s="7"/>
      <c r="WYH54" s="7"/>
      <c r="WYI54" s="7"/>
      <c r="WYJ54" s="7"/>
      <c r="WYK54" s="7"/>
      <c r="WYL54" s="7"/>
      <c r="WYM54" s="7"/>
      <c r="WYN54" s="7"/>
      <c r="WYO54" s="7"/>
      <c r="WYP54" s="7"/>
      <c r="WYQ54" s="7"/>
      <c r="WYR54" s="7"/>
      <c r="WYS54" s="7"/>
      <c r="WYT54" s="7"/>
      <c r="WYU54" s="7"/>
      <c r="WYV54" s="7"/>
      <c r="WYW54" s="7"/>
      <c r="WYX54" s="7"/>
      <c r="WYY54" s="7"/>
      <c r="WYZ54" s="7"/>
      <c r="WZA54" s="7"/>
      <c r="WZB54" s="7"/>
      <c r="WZC54" s="7"/>
      <c r="WZD54" s="7"/>
      <c r="WZE54" s="7"/>
      <c r="WZF54" s="7"/>
      <c r="WZG54" s="7"/>
      <c r="WZH54" s="7"/>
      <c r="WZI54" s="7"/>
      <c r="WZJ54" s="7"/>
      <c r="WZK54" s="7"/>
      <c r="WZL54" s="7"/>
      <c r="WZM54" s="7"/>
      <c r="WZN54" s="7"/>
      <c r="WZO54" s="7"/>
      <c r="WZP54" s="7"/>
      <c r="WZQ54" s="7"/>
      <c r="WZR54" s="7"/>
      <c r="WZS54" s="7"/>
      <c r="WZT54" s="7"/>
      <c r="WZU54" s="7"/>
      <c r="WZV54" s="7"/>
      <c r="WZW54" s="7"/>
      <c r="WZX54" s="7"/>
      <c r="WZY54" s="7"/>
      <c r="WZZ54" s="7"/>
      <c r="XAA54" s="7"/>
      <c r="XAB54" s="7"/>
      <c r="XAC54" s="7"/>
      <c r="XAD54" s="7"/>
      <c r="XAE54" s="7"/>
      <c r="XAF54" s="7"/>
      <c r="XAG54" s="7"/>
      <c r="XAH54" s="7"/>
      <c r="XAI54" s="7"/>
      <c r="XAJ54" s="7"/>
      <c r="XAK54" s="7"/>
      <c r="XAL54" s="7"/>
      <c r="XAM54" s="7"/>
      <c r="XAN54" s="7"/>
      <c r="XAO54" s="7"/>
      <c r="XAP54" s="7"/>
      <c r="XAQ54" s="7"/>
      <c r="XAR54" s="7"/>
      <c r="XAS54" s="7"/>
      <c r="XAT54" s="7"/>
      <c r="XAU54" s="7"/>
      <c r="XAV54" s="7"/>
      <c r="XAW54" s="7"/>
      <c r="XAX54" s="7"/>
      <c r="XAY54" s="7"/>
      <c r="XAZ54" s="7"/>
      <c r="XBA54" s="7"/>
      <c r="XBB54" s="7"/>
      <c r="XBC54" s="7"/>
      <c r="XBD54" s="7"/>
      <c r="XBE54" s="7"/>
      <c r="XBF54" s="7"/>
      <c r="XBG54" s="7"/>
      <c r="XBH54" s="7"/>
      <c r="XBI54" s="7"/>
      <c r="XBJ54" s="7"/>
      <c r="XBK54" s="7"/>
      <c r="XBL54" s="7"/>
      <c r="XBM54" s="7"/>
      <c r="XBN54" s="7"/>
      <c r="XBO54" s="7"/>
      <c r="XBP54" s="7"/>
      <c r="XBQ54" s="7"/>
      <c r="XBR54" s="7"/>
      <c r="XBS54" s="7"/>
      <c r="XBT54" s="7"/>
      <c r="XBU54" s="7"/>
      <c r="XBV54" s="7"/>
      <c r="XBW54" s="7"/>
      <c r="XBX54" s="7"/>
      <c r="XBY54" s="7"/>
      <c r="XBZ54" s="7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  <c r="XEU54" s="8"/>
      <c r="XEV54" s="8"/>
      <c r="XEW54" s="8"/>
      <c r="XEX54" s="8"/>
      <c r="XEY54" s="8"/>
      <c r="XEZ54" s="8"/>
      <c r="XFA54" s="8"/>
      <c r="XFB54" s="8"/>
      <c r="XFC54" s="8"/>
      <c r="XFD54"/>
    </row>
    <row r="55" spans="1:4054 13934:16384" s="5" customFormat="1" x14ac:dyDescent="0.25">
      <c r="A55" s="172"/>
      <c r="B55" s="22" t="s">
        <v>36</v>
      </c>
      <c r="C55" s="23" t="s">
        <v>37</v>
      </c>
      <c r="D55" s="36">
        <v>60</v>
      </c>
      <c r="E55" s="37">
        <f t="shared" ref="E55:P55" si="5">SUM(BD55*60/100)</f>
        <v>0.57599999999999996</v>
      </c>
      <c r="F55" s="37">
        <f t="shared" si="5"/>
        <v>3.6420000000000003</v>
      </c>
      <c r="G55" s="37">
        <f t="shared" si="5"/>
        <v>2.1840000000000002</v>
      </c>
      <c r="H55" s="37">
        <f t="shared" si="5"/>
        <v>42</v>
      </c>
      <c r="I55" s="37">
        <f t="shared" si="5"/>
        <v>64.349999999999994</v>
      </c>
      <c r="J55" s="37">
        <f t="shared" si="5"/>
        <v>2.4E-2</v>
      </c>
      <c r="K55" s="37">
        <f t="shared" si="5"/>
        <v>1.7999999999999999E-2</v>
      </c>
      <c r="L55" s="37">
        <f t="shared" si="5"/>
        <v>4.95</v>
      </c>
      <c r="M55" s="37">
        <f t="shared" si="5"/>
        <v>11.4</v>
      </c>
      <c r="N55" s="37">
        <f t="shared" si="5"/>
        <v>9.6240000000000006</v>
      </c>
      <c r="O55" s="37">
        <f t="shared" si="5"/>
        <v>20.346</v>
      </c>
      <c r="P55" s="37">
        <f t="shared" si="5"/>
        <v>0.43799999999999994</v>
      </c>
      <c r="Q55" s="33">
        <v>0.6</v>
      </c>
      <c r="R55" s="33">
        <v>2.36</v>
      </c>
      <c r="S55" s="33">
        <v>3.85</v>
      </c>
      <c r="T55" s="33">
        <v>38.75</v>
      </c>
      <c r="U55" s="33">
        <v>0.01</v>
      </c>
      <c r="V55" s="34">
        <v>0.01</v>
      </c>
      <c r="W55" s="34">
        <v>0.03</v>
      </c>
      <c r="X55" s="33">
        <v>3.75</v>
      </c>
      <c r="Y55" s="33">
        <v>20</v>
      </c>
      <c r="Z55" s="33">
        <v>7.5</v>
      </c>
      <c r="AA55" s="33">
        <v>18.75</v>
      </c>
      <c r="AB55" s="33">
        <v>0.35</v>
      </c>
      <c r="BD55" s="35">
        <v>0.96</v>
      </c>
      <c r="BE55" s="35">
        <v>6.07</v>
      </c>
      <c r="BF55" s="35">
        <v>3.64</v>
      </c>
      <c r="BG55" s="35">
        <v>70</v>
      </c>
      <c r="BH55" s="35">
        <v>107.25</v>
      </c>
      <c r="BI55" s="35">
        <v>0.04</v>
      </c>
      <c r="BJ55" s="35">
        <v>0.03</v>
      </c>
      <c r="BK55" s="35">
        <v>8.25</v>
      </c>
      <c r="BL55" s="35">
        <v>19</v>
      </c>
      <c r="BM55" s="35">
        <v>16.04</v>
      </c>
      <c r="BN55" s="35">
        <v>33.909999999999997</v>
      </c>
      <c r="BO55" s="35">
        <v>0.73</v>
      </c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  <c r="WUH55" s="7"/>
      <c r="WUI55" s="7"/>
      <c r="WUJ55" s="7"/>
      <c r="WUK55" s="7"/>
      <c r="WUL55" s="7"/>
      <c r="WUM55" s="7"/>
      <c r="WUN55" s="7"/>
      <c r="WUO55" s="7"/>
      <c r="WUP55" s="7"/>
      <c r="WUQ55" s="7"/>
      <c r="WUR55" s="7"/>
      <c r="WUS55" s="7"/>
      <c r="WUT55" s="7"/>
      <c r="WUU55" s="7"/>
      <c r="WUV55" s="7"/>
      <c r="WUW55" s="7"/>
      <c r="WUX55" s="7"/>
      <c r="WUY55" s="7"/>
      <c r="WUZ55" s="7"/>
      <c r="WVA55" s="7"/>
      <c r="WVB55" s="7"/>
      <c r="WVC55" s="7"/>
      <c r="WVD55" s="7"/>
      <c r="WVE55" s="7"/>
      <c r="WVF55" s="7"/>
      <c r="WVG55" s="7"/>
      <c r="WVH55" s="7"/>
      <c r="WVI55" s="7"/>
      <c r="WVJ55" s="7"/>
      <c r="WVK55" s="7"/>
      <c r="WVL55" s="7"/>
      <c r="WVM55" s="7"/>
      <c r="WVN55" s="7"/>
      <c r="WVO55" s="7"/>
      <c r="WVP55" s="7"/>
      <c r="WVQ55" s="7"/>
      <c r="WVR55" s="7"/>
      <c r="WVS55" s="7"/>
      <c r="WVT55" s="7"/>
      <c r="WVU55" s="7"/>
      <c r="WVV55" s="7"/>
      <c r="WVW55" s="7"/>
      <c r="WVX55" s="7"/>
      <c r="WVY55" s="7"/>
      <c r="WVZ55" s="7"/>
      <c r="WWA55" s="7"/>
      <c r="WWB55" s="7"/>
      <c r="WWC55" s="7"/>
      <c r="WWD55" s="7"/>
      <c r="WWE55" s="7"/>
      <c r="WWF55" s="7"/>
      <c r="WWG55" s="7"/>
      <c r="WWH55" s="7"/>
      <c r="WWI55" s="7"/>
      <c r="WWJ55" s="7"/>
      <c r="WWK55" s="7"/>
      <c r="WWL55" s="7"/>
      <c r="WWM55" s="7"/>
      <c r="WWN55" s="7"/>
      <c r="WWO55" s="7"/>
      <c r="WWP55" s="7"/>
      <c r="WWQ55" s="7"/>
      <c r="WWR55" s="7"/>
      <c r="WWS55" s="7"/>
      <c r="WWT55" s="7"/>
      <c r="WWU55" s="7"/>
      <c r="WWV55" s="7"/>
      <c r="WWW55" s="7"/>
      <c r="WWX55" s="7"/>
      <c r="WWY55" s="7"/>
      <c r="WWZ55" s="7"/>
      <c r="WXA55" s="7"/>
      <c r="WXB55" s="7"/>
      <c r="WXC55" s="7"/>
      <c r="WXD55" s="7"/>
      <c r="WXE55" s="7"/>
      <c r="WXF55" s="7"/>
      <c r="WXG55" s="7"/>
      <c r="WXH55" s="7"/>
      <c r="WXI55" s="7"/>
      <c r="WXJ55" s="7"/>
      <c r="WXK55" s="7"/>
      <c r="WXL55" s="7"/>
      <c r="WXM55" s="7"/>
      <c r="WXN55" s="7"/>
      <c r="WXO55" s="7"/>
      <c r="WXP55" s="7"/>
      <c r="WXQ55" s="7"/>
      <c r="WXR55" s="7"/>
      <c r="WXS55" s="7"/>
      <c r="WXT55" s="7"/>
      <c r="WXU55" s="7"/>
      <c r="WXV55" s="7"/>
      <c r="WXW55" s="7"/>
      <c r="WXX55" s="7"/>
      <c r="WXY55" s="7"/>
      <c r="WXZ55" s="7"/>
      <c r="WYA55" s="7"/>
      <c r="WYB55" s="7"/>
      <c r="WYC55" s="7"/>
      <c r="WYD55" s="7"/>
      <c r="WYE55" s="7"/>
      <c r="WYF55" s="7"/>
      <c r="WYG55" s="7"/>
      <c r="WYH55" s="7"/>
      <c r="WYI55" s="7"/>
      <c r="WYJ55" s="7"/>
      <c r="WYK55" s="7"/>
      <c r="WYL55" s="7"/>
      <c r="WYM55" s="7"/>
      <c r="WYN55" s="7"/>
      <c r="WYO55" s="7"/>
      <c r="WYP55" s="7"/>
      <c r="WYQ55" s="7"/>
      <c r="WYR55" s="7"/>
      <c r="WYS55" s="7"/>
      <c r="WYT55" s="7"/>
      <c r="WYU55" s="7"/>
      <c r="WYV55" s="7"/>
      <c r="WYW55" s="7"/>
      <c r="WYX55" s="7"/>
      <c r="WYY55" s="7"/>
      <c r="WYZ55" s="7"/>
      <c r="WZA55" s="7"/>
      <c r="WZB55" s="7"/>
      <c r="WZC55" s="7"/>
      <c r="WZD55" s="7"/>
      <c r="WZE55" s="7"/>
      <c r="WZF55" s="7"/>
      <c r="WZG55" s="7"/>
      <c r="WZH55" s="7"/>
      <c r="WZI55" s="7"/>
      <c r="WZJ55" s="7"/>
      <c r="WZK55" s="7"/>
      <c r="WZL55" s="7"/>
      <c r="WZM55" s="7"/>
      <c r="WZN55" s="7"/>
      <c r="WZO55" s="7"/>
      <c r="WZP55" s="7"/>
      <c r="WZQ55" s="7"/>
      <c r="WZR55" s="7"/>
      <c r="WZS55" s="7"/>
      <c r="WZT55" s="7"/>
      <c r="WZU55" s="7"/>
      <c r="WZV55" s="7"/>
      <c r="WZW55" s="7"/>
      <c r="WZX55" s="7"/>
      <c r="WZY55" s="7"/>
      <c r="WZZ55" s="7"/>
      <c r="XAA55" s="7"/>
      <c r="XAB55" s="7"/>
      <c r="XAC55" s="7"/>
      <c r="XAD55" s="7"/>
      <c r="XAE55" s="7"/>
      <c r="XAF55" s="7"/>
      <c r="XAG55" s="7"/>
      <c r="XAH55" s="7"/>
      <c r="XAI55" s="7"/>
      <c r="XAJ55" s="7"/>
      <c r="XAK55" s="7"/>
      <c r="XAL55" s="7"/>
      <c r="XAM55" s="7"/>
      <c r="XAN55" s="7"/>
      <c r="XAO55" s="7"/>
      <c r="XAP55" s="7"/>
      <c r="XAQ55" s="7"/>
      <c r="XAR55" s="7"/>
      <c r="XAS55" s="7"/>
      <c r="XAT55" s="7"/>
      <c r="XAU55" s="7"/>
      <c r="XAV55" s="7"/>
      <c r="XAW55" s="7"/>
      <c r="XAX55" s="7"/>
      <c r="XAY55" s="7"/>
      <c r="XAZ55" s="7"/>
      <c r="XBA55" s="7"/>
      <c r="XBB55" s="7"/>
      <c r="XBC55" s="7"/>
      <c r="XBD55" s="7"/>
      <c r="XBE55" s="7"/>
      <c r="XBF55" s="7"/>
      <c r="XBG55" s="7"/>
      <c r="XBH55" s="7"/>
      <c r="XBI55" s="7"/>
      <c r="XBJ55" s="7"/>
      <c r="XBK55" s="7"/>
      <c r="XBL55" s="7"/>
      <c r="XBM55" s="7"/>
      <c r="XBN55" s="7"/>
      <c r="XBO55" s="7"/>
      <c r="XBP55" s="7"/>
      <c r="XBQ55" s="7"/>
      <c r="XBR55" s="7"/>
      <c r="XBS55" s="7"/>
      <c r="XBT55" s="7"/>
      <c r="XBU55" s="7"/>
      <c r="XBV55" s="7"/>
      <c r="XBW55" s="7"/>
      <c r="XBX55" s="7"/>
      <c r="XBY55" s="7"/>
      <c r="XBZ55" s="7"/>
      <c r="XCA55" s="8"/>
      <c r="XCB55" s="8"/>
      <c r="XCC55" s="8"/>
      <c r="XCD55" s="8"/>
      <c r="XCE55" s="8"/>
      <c r="XCF55" s="8"/>
      <c r="XCG55" s="8"/>
      <c r="XCH55" s="8"/>
      <c r="XCI55" s="8"/>
      <c r="XCJ55" s="8"/>
      <c r="XCK55" s="8"/>
      <c r="XCL55" s="8"/>
      <c r="XCM55" s="8"/>
      <c r="XCN55" s="8"/>
      <c r="XCO55" s="8"/>
      <c r="XCP55" s="8"/>
      <c r="XCQ55" s="8"/>
      <c r="XCR55" s="8"/>
      <c r="XCS55" s="8"/>
      <c r="XCT55" s="8"/>
      <c r="XCU55" s="8"/>
      <c r="XCV55" s="8"/>
      <c r="XCW55" s="8"/>
      <c r="XCX55" s="8"/>
      <c r="XCY55" s="8"/>
      <c r="XCZ55" s="8"/>
      <c r="XDA55" s="8"/>
      <c r="XDB55" s="8"/>
      <c r="XDC55" s="8"/>
      <c r="XDD55" s="8"/>
      <c r="XDE55" s="8"/>
      <c r="XDF55" s="8"/>
      <c r="XDG55" s="8"/>
      <c r="XDH55" s="8"/>
      <c r="XDI55" s="8"/>
      <c r="XDJ55" s="8"/>
      <c r="XDK55" s="8"/>
      <c r="XDL55" s="8"/>
      <c r="XDM55" s="8"/>
      <c r="XDN55" s="8"/>
      <c r="XDO55" s="8"/>
      <c r="XDP55" s="8"/>
      <c r="XDQ55" s="8"/>
      <c r="XDR55" s="8"/>
      <c r="XDS55" s="8"/>
      <c r="XDT55" s="8"/>
      <c r="XDU55" s="8"/>
      <c r="XDV55" s="8"/>
      <c r="XDW55" s="8"/>
      <c r="XDX55" s="8"/>
      <c r="XDY55" s="8"/>
      <c r="XDZ55" s="8"/>
      <c r="XEA55" s="8"/>
      <c r="XEB55" s="8"/>
      <c r="XEC55" s="8"/>
      <c r="XED55" s="8"/>
      <c r="XEE55" s="8"/>
      <c r="XEF55" s="8"/>
      <c r="XEG55" s="8"/>
      <c r="XEH55" s="8"/>
      <c r="XEI55" s="8"/>
      <c r="XEJ55" s="8"/>
      <c r="XEK55" s="8"/>
      <c r="XEL55" s="8"/>
      <c r="XEM55" s="8"/>
      <c r="XEN55" s="8"/>
      <c r="XEO55" s="8"/>
      <c r="XEP55" s="8"/>
      <c r="XEQ55" s="8"/>
      <c r="XER55" s="8"/>
      <c r="XES55" s="8"/>
      <c r="XET55" s="8"/>
      <c r="XEU55" s="8"/>
      <c r="XEV55" s="8"/>
      <c r="XEW55" s="8"/>
      <c r="XEX55" s="8"/>
      <c r="XEY55" s="8"/>
      <c r="XEZ55" s="8"/>
      <c r="XFA55" s="8"/>
      <c r="XFB55" s="8"/>
      <c r="XFC55" s="8"/>
      <c r="XFD55"/>
    </row>
    <row r="56" spans="1:4054 13934:16384" x14ac:dyDescent="0.25">
      <c r="A56" s="172" t="s">
        <v>38</v>
      </c>
      <c r="B56" s="22" t="s">
        <v>39</v>
      </c>
      <c r="C56" s="23" t="s">
        <v>40</v>
      </c>
      <c r="D56" s="22">
        <v>225</v>
      </c>
      <c r="E56" s="24">
        <f>SUM(BD56*200/250)</f>
        <v>4.4160000000000004</v>
      </c>
      <c r="F56" s="24">
        <f>SUM(BE56*200/250)</f>
        <v>6.895999999999999</v>
      </c>
      <c r="G56" s="24">
        <f>SUM(BF56*200/250)</f>
        <v>37.776000000000003</v>
      </c>
      <c r="H56" s="24">
        <v>124.7</v>
      </c>
      <c r="I56" s="24">
        <v>97.6</v>
      </c>
      <c r="J56" s="24">
        <v>0.04</v>
      </c>
      <c r="K56" s="24">
        <v>0.03</v>
      </c>
      <c r="L56" s="24">
        <v>0.4</v>
      </c>
      <c r="M56" s="24">
        <v>22.84</v>
      </c>
      <c r="N56" s="24">
        <v>8.5399999999999991</v>
      </c>
      <c r="O56" s="24">
        <v>30.08</v>
      </c>
      <c r="P56" s="24">
        <v>0.52</v>
      </c>
      <c r="Q56" s="38">
        <v>7.46</v>
      </c>
      <c r="R56" s="38">
        <v>8.2899999999999991</v>
      </c>
      <c r="S56" s="38">
        <v>9.44</v>
      </c>
      <c r="T56" s="38">
        <v>142</v>
      </c>
      <c r="U56" s="38">
        <v>33</v>
      </c>
      <c r="V56" s="39">
        <v>0.05</v>
      </c>
      <c r="W56" s="39">
        <v>7.0000000000000007E-2</v>
      </c>
      <c r="X56" s="38">
        <v>0.41</v>
      </c>
      <c r="Y56" s="38">
        <v>23.65</v>
      </c>
      <c r="Z56" s="38">
        <v>16.5</v>
      </c>
      <c r="AA56" s="38">
        <v>83.14</v>
      </c>
      <c r="AB56" s="38">
        <v>0.68</v>
      </c>
      <c r="BD56" s="24">
        <v>5.52</v>
      </c>
      <c r="BE56" s="24">
        <v>8.6199999999999992</v>
      </c>
      <c r="BF56" s="24">
        <v>47.22</v>
      </c>
      <c r="BG56" s="24">
        <v>165.24</v>
      </c>
      <c r="BH56" s="24">
        <f t="shared" ref="BH56:BO56" si="6">SUM(DG56*275/225)</f>
        <v>0</v>
      </c>
      <c r="BI56" s="24">
        <f t="shared" si="6"/>
        <v>0</v>
      </c>
      <c r="BJ56" s="24">
        <f t="shared" si="6"/>
        <v>0</v>
      </c>
      <c r="BK56" s="24">
        <f t="shared" si="6"/>
        <v>0</v>
      </c>
      <c r="BL56" s="24">
        <f t="shared" si="6"/>
        <v>0</v>
      </c>
      <c r="BM56" s="24">
        <f t="shared" si="6"/>
        <v>0</v>
      </c>
      <c r="BN56" s="24">
        <f t="shared" si="6"/>
        <v>0</v>
      </c>
      <c r="BO56" s="24">
        <f t="shared" si="6"/>
        <v>0</v>
      </c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</row>
    <row r="57" spans="1:4054 13934:16384" x14ac:dyDescent="0.25">
      <c r="A57" s="172"/>
      <c r="B57" s="40" t="s">
        <v>41</v>
      </c>
      <c r="C57" s="41" t="s">
        <v>42</v>
      </c>
      <c r="D57" s="42">
        <v>90</v>
      </c>
      <c r="E57" s="43">
        <v>12</v>
      </c>
      <c r="F57" s="43">
        <v>21.28</v>
      </c>
      <c r="G57" s="43">
        <v>10.57</v>
      </c>
      <c r="H57" s="43">
        <v>282</v>
      </c>
      <c r="I57" s="43">
        <v>38.4</v>
      </c>
      <c r="J57" s="43">
        <v>0.16</v>
      </c>
      <c r="K57" s="43">
        <v>0.11</v>
      </c>
      <c r="L57" s="43">
        <v>0.6</v>
      </c>
      <c r="M57" s="43">
        <v>14.36</v>
      </c>
      <c r="N57" s="43">
        <v>18.84</v>
      </c>
      <c r="O57" s="43">
        <v>129.38</v>
      </c>
      <c r="P57" s="43">
        <v>3.24</v>
      </c>
      <c r="AC57" s="27">
        <v>3.2</v>
      </c>
      <c r="AD57" s="27">
        <v>5.2</v>
      </c>
      <c r="AE57" s="27">
        <v>19.8</v>
      </c>
      <c r="AF57" s="27">
        <v>139.4</v>
      </c>
      <c r="AG57" s="27">
        <v>23.8</v>
      </c>
      <c r="AH57" s="27">
        <v>0.12</v>
      </c>
      <c r="AI57" s="27">
        <v>0.11</v>
      </c>
      <c r="AJ57" s="27">
        <v>10.199999999999999</v>
      </c>
      <c r="AK57" s="27">
        <v>39</v>
      </c>
      <c r="AL57" s="27">
        <v>28</v>
      </c>
      <c r="AM57" s="27">
        <v>84</v>
      </c>
      <c r="AN57" s="27">
        <v>1.03</v>
      </c>
      <c r="BD57" s="27">
        <v>2.04</v>
      </c>
      <c r="BE57" s="27">
        <v>3.2</v>
      </c>
      <c r="BF57" s="27">
        <v>13.63</v>
      </c>
      <c r="BG57" s="27">
        <v>91</v>
      </c>
      <c r="BH57" s="27"/>
      <c r="BI57" s="27">
        <v>0.09</v>
      </c>
      <c r="BJ57" s="27">
        <v>7.0000000000000007E-2</v>
      </c>
      <c r="BK57" s="27">
        <v>12.11</v>
      </c>
      <c r="BL57" s="27">
        <v>24.65</v>
      </c>
      <c r="BM57" s="27">
        <v>18.5</v>
      </c>
      <c r="BN57" s="27">
        <v>57.73</v>
      </c>
      <c r="BO57" s="27">
        <v>0.67</v>
      </c>
    </row>
    <row r="58" spans="1:4054 13934:16384" x14ac:dyDescent="0.25">
      <c r="A58" s="172"/>
      <c r="B58" s="22" t="s">
        <v>43</v>
      </c>
      <c r="C58" s="26" t="s">
        <v>44</v>
      </c>
      <c r="D58" s="22">
        <v>150</v>
      </c>
      <c r="E58" s="24">
        <f>BD57*150/100</f>
        <v>3.06</v>
      </c>
      <c r="F58" s="24">
        <f>BE57*150/100</f>
        <v>4.8</v>
      </c>
      <c r="G58" s="24">
        <f>BF57*150/100</f>
        <v>20.445000000000004</v>
      </c>
      <c r="H58" s="24">
        <v>141.9</v>
      </c>
      <c r="I58" s="24">
        <v>23.8</v>
      </c>
      <c r="J58" s="24">
        <f t="shared" ref="J58:P58" si="7">BI57*150/100</f>
        <v>0.13500000000000001</v>
      </c>
      <c r="K58" s="24">
        <f t="shared" si="7"/>
        <v>0.10500000000000002</v>
      </c>
      <c r="L58" s="24">
        <f t="shared" si="7"/>
        <v>18.164999999999999</v>
      </c>
      <c r="M58" s="24">
        <f t="shared" si="7"/>
        <v>36.975000000000001</v>
      </c>
      <c r="N58" s="24">
        <f t="shared" si="7"/>
        <v>27.75</v>
      </c>
      <c r="O58" s="24">
        <f t="shared" si="7"/>
        <v>86.594999999999999</v>
      </c>
      <c r="P58" s="24">
        <f t="shared" si="7"/>
        <v>1.0049999999999999</v>
      </c>
      <c r="Q58" s="27">
        <v>1.7</v>
      </c>
      <c r="R58" s="27">
        <v>0.3</v>
      </c>
      <c r="S58" s="27">
        <v>8.4</v>
      </c>
      <c r="T58" s="27">
        <v>42.7</v>
      </c>
      <c r="U58" s="27"/>
      <c r="V58" s="27">
        <v>0.04</v>
      </c>
      <c r="W58" s="27">
        <v>0.02</v>
      </c>
      <c r="X58" s="27"/>
      <c r="Y58" s="27">
        <v>11.26</v>
      </c>
      <c r="Z58" s="27">
        <v>11.76</v>
      </c>
      <c r="AA58" s="27">
        <v>37.68</v>
      </c>
      <c r="AB58" s="27">
        <v>0.94</v>
      </c>
      <c r="BD58" s="27">
        <v>1.36</v>
      </c>
      <c r="BE58" s="27">
        <v>0.24</v>
      </c>
      <c r="BF58" s="27">
        <v>6.72</v>
      </c>
      <c r="BG58" s="27">
        <v>34.159999999999997</v>
      </c>
      <c r="BH58" s="27"/>
      <c r="BI58" s="27">
        <v>0.03</v>
      </c>
      <c r="BJ58" s="27">
        <v>0.02</v>
      </c>
      <c r="BK58" s="27"/>
      <c r="BL58" s="27">
        <v>9.01</v>
      </c>
      <c r="BM58" s="27">
        <v>9.41</v>
      </c>
      <c r="BN58" s="27">
        <v>30.14</v>
      </c>
      <c r="BO58" s="27">
        <v>0.75</v>
      </c>
    </row>
    <row r="59" spans="1:4054 13934:16384" x14ac:dyDescent="0.25">
      <c r="A59" s="172"/>
      <c r="B59" s="22" t="s">
        <v>25</v>
      </c>
      <c r="C59" s="23" t="s">
        <v>45</v>
      </c>
      <c r="D59" s="22">
        <v>30</v>
      </c>
      <c r="E59" s="24">
        <f t="shared" ref="E59:P59" si="8">SUM(BD59*30/30)</f>
        <v>2.4</v>
      </c>
      <c r="F59" s="24">
        <f t="shared" si="8"/>
        <v>0.36</v>
      </c>
      <c r="G59" s="24">
        <f t="shared" si="8"/>
        <v>14.7</v>
      </c>
      <c r="H59" s="24">
        <f t="shared" si="8"/>
        <v>66.599999999999994</v>
      </c>
      <c r="I59" s="24">
        <f t="shared" si="8"/>
        <v>0</v>
      </c>
      <c r="J59" s="24">
        <f t="shared" si="8"/>
        <v>0.05</v>
      </c>
      <c r="K59" s="24">
        <f t="shared" si="8"/>
        <v>2.9999999999999995E-2</v>
      </c>
      <c r="L59" s="24">
        <f t="shared" si="8"/>
        <v>0</v>
      </c>
      <c r="M59" s="24">
        <f t="shared" si="8"/>
        <v>13.52</v>
      </c>
      <c r="N59" s="24">
        <f t="shared" si="8"/>
        <v>14.12</v>
      </c>
      <c r="O59" s="24">
        <f t="shared" si="8"/>
        <v>45.21</v>
      </c>
      <c r="P59" s="24">
        <f t="shared" si="8"/>
        <v>1.1299999999999999</v>
      </c>
      <c r="Q59" s="27">
        <v>3.03</v>
      </c>
      <c r="R59" s="27">
        <v>0.36</v>
      </c>
      <c r="S59" s="27">
        <v>19.64</v>
      </c>
      <c r="T59" s="27">
        <v>93.77</v>
      </c>
      <c r="U59" s="27"/>
      <c r="V59" s="27"/>
      <c r="W59" s="27">
        <v>1.2999999999999999E-2</v>
      </c>
      <c r="X59" s="27"/>
      <c r="Y59" s="27">
        <v>8</v>
      </c>
      <c r="Z59" s="27">
        <v>5.6</v>
      </c>
      <c r="AA59" s="27">
        <v>26</v>
      </c>
      <c r="AB59" s="27">
        <v>0.44</v>
      </c>
      <c r="AC59" s="27">
        <v>3</v>
      </c>
      <c r="AD59" s="27">
        <f t="shared" ref="AD59:AN60" si="9">AP59*40/40</f>
        <v>0</v>
      </c>
      <c r="AE59" s="27">
        <f t="shared" si="9"/>
        <v>0</v>
      </c>
      <c r="AF59" s="27">
        <f t="shared" si="9"/>
        <v>0</v>
      </c>
      <c r="AG59" s="27">
        <f t="shared" si="9"/>
        <v>0</v>
      </c>
      <c r="AH59" s="27">
        <f t="shared" si="9"/>
        <v>0</v>
      </c>
      <c r="AI59" s="27">
        <f t="shared" si="9"/>
        <v>0</v>
      </c>
      <c r="AJ59" s="27">
        <f t="shared" si="9"/>
        <v>0</v>
      </c>
      <c r="AK59" s="27">
        <f t="shared" si="9"/>
        <v>0</v>
      </c>
      <c r="AL59" s="27">
        <f t="shared" si="9"/>
        <v>0</v>
      </c>
      <c r="AM59" s="27">
        <f t="shared" si="9"/>
        <v>0</v>
      </c>
      <c r="AN59" s="27">
        <f t="shared" si="9"/>
        <v>0</v>
      </c>
      <c r="BD59" s="24">
        <v>2.4</v>
      </c>
      <c r="BE59" s="24">
        <v>0.36</v>
      </c>
      <c r="BF59" s="24">
        <v>14.7</v>
      </c>
      <c r="BG59" s="24">
        <v>66.599999999999994</v>
      </c>
      <c r="BH59" s="24">
        <v>0</v>
      </c>
      <c r="BI59" s="24">
        <v>0.05</v>
      </c>
      <c r="BJ59" s="24">
        <v>0.03</v>
      </c>
      <c r="BK59" s="24">
        <v>0</v>
      </c>
      <c r="BL59" s="24">
        <v>13.52</v>
      </c>
      <c r="BM59" s="24">
        <v>14.12</v>
      </c>
      <c r="BN59" s="24">
        <v>45.21</v>
      </c>
      <c r="BO59" s="24">
        <v>1.1299999999999999</v>
      </c>
      <c r="UCK59" s="7"/>
      <c r="UCL59" s="7"/>
      <c r="UCM59" s="7"/>
      <c r="UCN59" s="7"/>
      <c r="UCO59" s="7"/>
      <c r="UCP59" s="7"/>
      <c r="UCQ59" s="7"/>
      <c r="UCR59" s="7"/>
      <c r="UCS59" s="7"/>
      <c r="UCT59" s="7"/>
      <c r="UCU59" s="7"/>
      <c r="UCV59" s="7"/>
      <c r="UCW59" s="7"/>
      <c r="UCX59" s="7"/>
      <c r="UCY59" s="7"/>
      <c r="UCZ59" s="7"/>
      <c r="UDA59" s="7"/>
      <c r="UDB59" s="7"/>
      <c r="UDC59" s="7"/>
      <c r="UDD59" s="7"/>
      <c r="UDE59" s="7"/>
      <c r="UDF59" s="7"/>
      <c r="UDG59" s="7"/>
      <c r="UDH59" s="7"/>
      <c r="UDI59" s="7"/>
      <c r="UDJ59" s="7"/>
      <c r="UDK59" s="7"/>
      <c r="UDL59" s="7"/>
      <c r="UDM59" s="7"/>
      <c r="UDN59" s="7"/>
      <c r="UDO59" s="7"/>
      <c r="UDP59" s="7"/>
      <c r="UDQ59" s="7"/>
      <c r="UDR59" s="7"/>
      <c r="UDS59" s="7"/>
      <c r="UDT59" s="7"/>
      <c r="UDU59" s="7"/>
      <c r="UDV59" s="7"/>
      <c r="UDW59" s="7"/>
      <c r="UDX59" s="7"/>
      <c r="UDY59" s="7"/>
      <c r="UDZ59" s="7"/>
      <c r="UEA59" s="7"/>
      <c r="UEB59" s="7"/>
      <c r="UEC59" s="7"/>
      <c r="UED59" s="7"/>
      <c r="UEE59" s="7"/>
      <c r="UEF59" s="7"/>
      <c r="UEG59" s="7"/>
      <c r="UEH59" s="7"/>
      <c r="UEI59" s="7"/>
      <c r="UEJ59" s="7"/>
      <c r="UEK59" s="7"/>
      <c r="UEL59" s="7"/>
      <c r="UEM59" s="7"/>
      <c r="UEN59" s="7"/>
      <c r="UEO59" s="7"/>
      <c r="UEP59" s="7"/>
      <c r="UEQ59" s="7"/>
      <c r="UER59" s="7"/>
      <c r="UES59" s="7"/>
      <c r="UET59" s="7"/>
      <c r="UEU59" s="7"/>
      <c r="UEV59" s="7"/>
      <c r="UEW59" s="7"/>
      <c r="UEX59" s="7"/>
      <c r="UEY59" s="7"/>
      <c r="UEZ59" s="7"/>
      <c r="UFA59" s="7"/>
      <c r="UFB59" s="7"/>
      <c r="UFC59" s="7"/>
      <c r="UFD59" s="7"/>
      <c r="UFE59" s="7"/>
      <c r="UFF59" s="7"/>
      <c r="UFG59" s="7"/>
      <c r="UFH59" s="7"/>
      <c r="UFI59" s="7"/>
      <c r="UFJ59" s="7"/>
      <c r="UFK59" s="7"/>
      <c r="UFL59" s="7"/>
      <c r="UFM59" s="7"/>
      <c r="UFN59" s="11"/>
    </row>
    <row r="60" spans="1:4054 13934:16384" x14ac:dyDescent="0.25">
      <c r="A60" s="172"/>
      <c r="B60" s="22" t="s">
        <v>25</v>
      </c>
      <c r="C60" s="26" t="s">
        <v>46</v>
      </c>
      <c r="D60" s="22">
        <v>39</v>
      </c>
      <c r="E60" s="24">
        <f>SUM(BD60*39/30)</f>
        <v>2.9899999999999998</v>
      </c>
      <c r="F60" s="24">
        <f>SUM(BE60*39/30)</f>
        <v>0.35100000000000003</v>
      </c>
      <c r="G60" s="24">
        <v>21.84</v>
      </c>
      <c r="H60" s="24">
        <f t="shared" ref="H60:P60" si="10">SUM(BG60*39/30)</f>
        <v>97.5</v>
      </c>
      <c r="I60" s="24">
        <f t="shared" si="10"/>
        <v>0</v>
      </c>
      <c r="J60" s="24">
        <f t="shared" si="10"/>
        <v>0</v>
      </c>
      <c r="K60" s="24">
        <f t="shared" si="10"/>
        <v>2.6000000000000002E-2</v>
      </c>
      <c r="L60" s="24">
        <f t="shared" si="10"/>
        <v>0</v>
      </c>
      <c r="M60" s="24">
        <f t="shared" si="10"/>
        <v>7.8</v>
      </c>
      <c r="N60" s="24">
        <f t="shared" si="10"/>
        <v>5.46</v>
      </c>
      <c r="O60" s="24">
        <f t="shared" si="10"/>
        <v>25.35</v>
      </c>
      <c r="P60" s="24">
        <f t="shared" si="10"/>
        <v>0.42900000000000005</v>
      </c>
      <c r="Q60" s="27">
        <v>3.03</v>
      </c>
      <c r="R60" s="27">
        <v>0.36</v>
      </c>
      <c r="S60" s="27">
        <v>19.64</v>
      </c>
      <c r="T60" s="27">
        <v>93.77</v>
      </c>
      <c r="U60" s="27"/>
      <c r="V60" s="27"/>
      <c r="W60" s="27">
        <v>1.2999999999999999E-2</v>
      </c>
      <c r="X60" s="27"/>
      <c r="Y60" s="27">
        <v>8</v>
      </c>
      <c r="Z60" s="27">
        <v>5.6</v>
      </c>
      <c r="AA60" s="27">
        <v>26</v>
      </c>
      <c r="AB60" s="27">
        <v>0.44</v>
      </c>
      <c r="AC60" s="27">
        <v>3</v>
      </c>
      <c r="AD60" s="27">
        <f t="shared" si="9"/>
        <v>0</v>
      </c>
      <c r="AE60" s="27">
        <f t="shared" si="9"/>
        <v>0</v>
      </c>
      <c r="AF60" s="27">
        <f t="shared" si="9"/>
        <v>0</v>
      </c>
      <c r="AG60" s="27">
        <f t="shared" si="9"/>
        <v>0</v>
      </c>
      <c r="AH60" s="27">
        <f t="shared" si="9"/>
        <v>0</v>
      </c>
      <c r="AI60" s="27">
        <f t="shared" si="9"/>
        <v>0</v>
      </c>
      <c r="AJ60" s="27">
        <f t="shared" si="9"/>
        <v>0</v>
      </c>
      <c r="AK60" s="27">
        <f t="shared" si="9"/>
        <v>0</v>
      </c>
      <c r="AL60" s="27">
        <f t="shared" si="9"/>
        <v>0</v>
      </c>
      <c r="AM60" s="27">
        <f t="shared" si="9"/>
        <v>0</v>
      </c>
      <c r="AN60" s="27">
        <f t="shared" si="9"/>
        <v>0</v>
      </c>
      <c r="BD60" s="24">
        <v>2.2999999999999998</v>
      </c>
      <c r="BE60" s="24">
        <v>0.27</v>
      </c>
      <c r="BF60" s="24">
        <v>15</v>
      </c>
      <c r="BG60" s="24">
        <v>75</v>
      </c>
      <c r="BH60" s="24">
        <v>0</v>
      </c>
      <c r="BI60" s="24">
        <v>0</v>
      </c>
      <c r="BJ60" s="24">
        <v>0.02</v>
      </c>
      <c r="BK60" s="24">
        <v>0</v>
      </c>
      <c r="BL60" s="24">
        <v>6</v>
      </c>
      <c r="BM60" s="24">
        <v>4.2</v>
      </c>
      <c r="BN60" s="24">
        <v>19.5</v>
      </c>
      <c r="BO60" s="24">
        <v>0.33</v>
      </c>
      <c r="UCK60" s="7"/>
      <c r="UCL60" s="7"/>
      <c r="UCM60" s="7"/>
      <c r="UCN60" s="7"/>
      <c r="UCO60" s="7"/>
      <c r="UCP60" s="7"/>
      <c r="UCQ60" s="7"/>
      <c r="UCR60" s="7"/>
      <c r="UCS60" s="7"/>
      <c r="UCT60" s="7"/>
      <c r="UCU60" s="7"/>
      <c r="UCV60" s="7"/>
      <c r="UCW60" s="7"/>
      <c r="UCX60" s="7"/>
      <c r="UCY60" s="7"/>
      <c r="UCZ60" s="7"/>
      <c r="UDA60" s="7"/>
      <c r="UDB60" s="7"/>
      <c r="UDC60" s="7"/>
      <c r="UDD60" s="7"/>
      <c r="UDE60" s="7"/>
      <c r="UDF60" s="7"/>
      <c r="UDG60" s="7"/>
      <c r="UDH60" s="7"/>
      <c r="UDI60" s="7"/>
      <c r="UDJ60" s="7"/>
      <c r="UDK60" s="7"/>
      <c r="UDL60" s="7"/>
      <c r="UDM60" s="7"/>
      <c r="UDN60" s="7"/>
      <c r="UDO60" s="7"/>
      <c r="UDP60" s="7"/>
      <c r="UDQ60" s="7"/>
      <c r="UDR60" s="7"/>
      <c r="UDS60" s="7"/>
      <c r="UDT60" s="7"/>
      <c r="UDU60" s="7"/>
      <c r="UDV60" s="7"/>
      <c r="UDW60" s="7"/>
      <c r="UDX60" s="7"/>
      <c r="UDY60" s="7"/>
      <c r="UDZ60" s="7"/>
      <c r="UEA60" s="7"/>
      <c r="UEB60" s="7"/>
      <c r="UEC60" s="7"/>
      <c r="UED60" s="7"/>
      <c r="UEE60" s="7"/>
      <c r="UEF60" s="7"/>
      <c r="UEG60" s="7"/>
      <c r="UEH60" s="7"/>
      <c r="UEI60" s="7"/>
      <c r="UEJ60" s="7"/>
      <c r="UEK60" s="7"/>
      <c r="UEL60" s="7"/>
      <c r="UEM60" s="7"/>
      <c r="UEN60" s="7"/>
      <c r="UEO60" s="7"/>
      <c r="UEP60" s="7"/>
      <c r="UEQ60" s="7"/>
      <c r="UER60" s="7"/>
      <c r="UES60" s="7"/>
      <c r="UET60" s="7"/>
      <c r="UEU60" s="7"/>
      <c r="UEV60" s="7"/>
      <c r="UEW60" s="7"/>
      <c r="UEX60" s="7"/>
      <c r="UEY60" s="7"/>
      <c r="UEZ60" s="7"/>
      <c r="UFA60" s="7"/>
      <c r="UFB60" s="7"/>
      <c r="UFC60" s="7"/>
      <c r="UFD60" s="7"/>
      <c r="UFE60" s="7"/>
      <c r="UFF60" s="7"/>
      <c r="UFG60" s="7"/>
      <c r="UFH60" s="7"/>
      <c r="UFI60" s="7"/>
      <c r="UFJ60" s="7"/>
      <c r="UFK60" s="7"/>
      <c r="UFL60" s="7"/>
      <c r="UFM60" s="7"/>
      <c r="UFN60" s="11"/>
    </row>
    <row r="61" spans="1:4054 13934:16384" x14ac:dyDescent="0.25">
      <c r="A61" s="172"/>
      <c r="B61" s="44" t="s">
        <v>47</v>
      </c>
      <c r="C61" s="45" t="s">
        <v>48</v>
      </c>
      <c r="D61" s="22">
        <v>180</v>
      </c>
      <c r="E61" s="24">
        <f t="shared" ref="E61:P61" si="11">BD60*180/100</f>
        <v>4.1399999999999997</v>
      </c>
      <c r="F61" s="24">
        <f t="shared" si="11"/>
        <v>0.48599999999999999</v>
      </c>
      <c r="G61" s="24">
        <f t="shared" si="11"/>
        <v>27</v>
      </c>
      <c r="H61" s="24">
        <v>112.5</v>
      </c>
      <c r="I61" s="24">
        <f t="shared" si="11"/>
        <v>0</v>
      </c>
      <c r="J61" s="24">
        <f t="shared" si="11"/>
        <v>0</v>
      </c>
      <c r="K61" s="24">
        <f t="shared" si="11"/>
        <v>3.6000000000000004E-2</v>
      </c>
      <c r="L61" s="24">
        <f t="shared" si="11"/>
        <v>0</v>
      </c>
      <c r="M61" s="24">
        <f t="shared" si="11"/>
        <v>10.8</v>
      </c>
      <c r="N61" s="24">
        <f t="shared" si="11"/>
        <v>7.56</v>
      </c>
      <c r="O61" s="24">
        <f t="shared" si="11"/>
        <v>35.1</v>
      </c>
      <c r="P61" s="24">
        <f t="shared" si="11"/>
        <v>0.59400000000000008</v>
      </c>
      <c r="Q61" s="25"/>
      <c r="R61" s="25"/>
      <c r="S61" s="25"/>
      <c r="T61" s="25"/>
      <c r="U61" s="25"/>
      <c r="V61" s="26"/>
      <c r="W61" s="26"/>
      <c r="X61" s="25"/>
      <c r="Y61" s="25"/>
      <c r="Z61" s="25"/>
      <c r="AA61" s="25"/>
      <c r="AB61" s="25"/>
      <c r="BD61" s="27">
        <v>3.6</v>
      </c>
      <c r="BE61" s="27">
        <v>0.6</v>
      </c>
      <c r="BF61" s="27">
        <v>22.5</v>
      </c>
      <c r="BG61" s="27">
        <v>111</v>
      </c>
      <c r="BH61" s="27"/>
      <c r="BI61" s="27"/>
      <c r="BJ61" s="27"/>
      <c r="BK61" s="27"/>
      <c r="BL61" s="27"/>
      <c r="BM61" s="27"/>
      <c r="BN61" s="27"/>
      <c r="BO61" s="27"/>
      <c r="UCK61" s="7"/>
      <c r="UCL61" s="7"/>
      <c r="UCM61" s="7"/>
      <c r="UCN61" s="7"/>
      <c r="UCO61" s="7"/>
      <c r="UCP61" s="7"/>
      <c r="UCQ61" s="7"/>
      <c r="UCR61" s="7"/>
      <c r="UCS61" s="7"/>
      <c r="UCT61" s="7"/>
      <c r="UCU61" s="7"/>
      <c r="UCV61" s="7"/>
      <c r="UCW61" s="7"/>
      <c r="UCX61" s="7"/>
      <c r="UCY61" s="7"/>
      <c r="UCZ61" s="7"/>
      <c r="UDA61" s="7"/>
      <c r="UDB61" s="7"/>
      <c r="UDC61" s="7"/>
      <c r="UDD61" s="7"/>
      <c r="UDE61" s="7"/>
      <c r="UDF61" s="7"/>
      <c r="UDG61" s="7"/>
      <c r="UDH61" s="7"/>
      <c r="UDI61" s="7"/>
      <c r="UDJ61" s="7"/>
      <c r="UDK61" s="7"/>
      <c r="UDL61" s="7"/>
      <c r="UDM61" s="7"/>
      <c r="UDN61" s="7"/>
      <c r="UDO61" s="7"/>
      <c r="UDP61" s="7"/>
      <c r="UDQ61" s="7"/>
      <c r="UDR61" s="7"/>
      <c r="UDS61" s="7"/>
      <c r="UDT61" s="7"/>
      <c r="UDU61" s="7"/>
      <c r="UDV61" s="7"/>
      <c r="UDW61" s="7"/>
      <c r="UDX61" s="7"/>
      <c r="UDY61" s="7"/>
      <c r="UDZ61" s="7"/>
      <c r="UEA61" s="7"/>
      <c r="UEB61" s="7"/>
      <c r="UEC61" s="7"/>
      <c r="UED61" s="7"/>
      <c r="UEE61" s="7"/>
      <c r="UEF61" s="7"/>
      <c r="UEG61" s="7"/>
      <c r="UEH61" s="7"/>
      <c r="UEI61" s="7"/>
      <c r="UEJ61" s="7"/>
      <c r="UEK61" s="7"/>
      <c r="UEL61" s="7"/>
      <c r="UEM61" s="7"/>
      <c r="UEN61" s="7"/>
      <c r="UEO61" s="7"/>
      <c r="UEP61" s="7"/>
      <c r="UEQ61" s="7"/>
      <c r="UER61" s="7"/>
      <c r="UES61" s="7"/>
      <c r="UET61" s="7"/>
      <c r="UEU61" s="7"/>
      <c r="UEV61" s="7"/>
      <c r="UEW61" s="7"/>
      <c r="UEX61" s="7"/>
      <c r="UEY61" s="7"/>
      <c r="UEZ61" s="7"/>
      <c r="UFA61" s="7"/>
      <c r="UFB61" s="7"/>
      <c r="UFC61" s="7"/>
      <c r="UFD61" s="7"/>
      <c r="UFE61" s="7"/>
      <c r="UFF61" s="7"/>
      <c r="UFG61" s="7"/>
      <c r="UFH61" s="7"/>
      <c r="UFI61" s="7"/>
      <c r="UFJ61" s="7"/>
      <c r="UFK61" s="7"/>
      <c r="UFL61" s="7"/>
      <c r="UFM61" s="7"/>
      <c r="UFN61" s="11"/>
    </row>
    <row r="62" spans="1:4054 13934:16384" ht="15.75" x14ac:dyDescent="0.25">
      <c r="A62" s="172"/>
      <c r="B62" s="46"/>
      <c r="C62" s="29" t="s">
        <v>49</v>
      </c>
      <c r="D62" s="30">
        <f>SUM(D55:D61)</f>
        <v>774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4054 13934:16384" s="1" customFormat="1" ht="12.4" customHeight="1" x14ac:dyDescent="0.25">
      <c r="A63" s="152" t="s">
        <v>50</v>
      </c>
      <c r="B63" s="152">
        <f t="shared" ref="B63:P63" si="12">SUM(B55:B62)</f>
        <v>0</v>
      </c>
      <c r="C63" s="152">
        <f t="shared" si="12"/>
        <v>0</v>
      </c>
      <c r="D63" s="152">
        <f t="shared" si="12"/>
        <v>1548</v>
      </c>
      <c r="E63" s="31">
        <f t="shared" si="12"/>
        <v>29.581999999999997</v>
      </c>
      <c r="F63" s="31">
        <f t="shared" si="12"/>
        <v>37.814999999999998</v>
      </c>
      <c r="G63" s="31">
        <f t="shared" si="12"/>
        <v>134.51500000000001</v>
      </c>
      <c r="H63" s="31">
        <f t="shared" si="12"/>
        <v>867.2</v>
      </c>
      <c r="I63" s="31">
        <f t="shared" si="12"/>
        <v>224.15</v>
      </c>
      <c r="J63" s="31">
        <f t="shared" si="12"/>
        <v>0.40899999999999997</v>
      </c>
      <c r="K63" s="31">
        <f t="shared" si="12"/>
        <v>0.35499999999999998</v>
      </c>
      <c r="L63" s="31">
        <f t="shared" si="12"/>
        <v>24.114999999999998</v>
      </c>
      <c r="M63" s="31">
        <f t="shared" si="12"/>
        <v>117.69499999999999</v>
      </c>
      <c r="N63" s="31">
        <f t="shared" si="12"/>
        <v>91.894000000000005</v>
      </c>
      <c r="O63" s="31">
        <f t="shared" si="12"/>
        <v>372.06099999999998</v>
      </c>
      <c r="P63" s="31">
        <f t="shared" si="12"/>
        <v>7.3560000000000008</v>
      </c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pans="1:4054 13934:16384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67 4055:14366 15952:16384" ht="13.9" customHeight="1" x14ac:dyDescent="0.25">
      <c r="A65" s="166" t="s">
        <v>4</v>
      </c>
      <c r="B65" s="166" t="s">
        <v>5</v>
      </c>
      <c r="C65" s="167" t="s">
        <v>6</v>
      </c>
      <c r="D65" s="166" t="s">
        <v>7</v>
      </c>
      <c r="E65" s="147" t="s">
        <v>8</v>
      </c>
      <c r="F65" s="147"/>
      <c r="G65" s="147"/>
      <c r="H65" s="166" t="s">
        <v>9</v>
      </c>
      <c r="I65" s="163" t="s">
        <v>10</v>
      </c>
      <c r="J65" s="163"/>
      <c r="K65" s="163"/>
      <c r="L65" s="163"/>
      <c r="M65" s="163" t="s">
        <v>11</v>
      </c>
      <c r="N65" s="163"/>
      <c r="O65" s="163"/>
      <c r="P65" s="163"/>
    </row>
    <row r="66" spans="1:67 4055:14366 15952:16384" ht="46.15" customHeight="1" x14ac:dyDescent="0.25">
      <c r="A66" s="166"/>
      <c r="B66" s="166"/>
      <c r="C66" s="167"/>
      <c r="D66" s="166"/>
      <c r="E66" s="147"/>
      <c r="F66" s="147"/>
      <c r="G66" s="147"/>
      <c r="H66" s="166"/>
      <c r="I66" s="163"/>
      <c r="J66" s="163"/>
      <c r="K66" s="163"/>
      <c r="L66" s="163"/>
      <c r="M66" s="163"/>
      <c r="N66" s="163"/>
      <c r="O66" s="163"/>
      <c r="P66" s="163"/>
    </row>
    <row r="67" spans="1:67 4055:14366 15952:16384" ht="46.5" x14ac:dyDescent="0.25">
      <c r="A67" s="166"/>
      <c r="B67" s="166"/>
      <c r="C67" s="167"/>
      <c r="D67" s="166"/>
      <c r="E67" s="52" t="s">
        <v>12</v>
      </c>
      <c r="F67" s="52" t="s">
        <v>13</v>
      </c>
      <c r="G67" s="52" t="s">
        <v>14</v>
      </c>
      <c r="H67" s="166"/>
      <c r="I67" s="20" t="s">
        <v>15</v>
      </c>
      <c r="J67" s="21" t="s">
        <v>16</v>
      </c>
      <c r="K67" s="21" t="s">
        <v>17</v>
      </c>
      <c r="L67" s="21" t="s">
        <v>18</v>
      </c>
      <c r="M67" s="3" t="s">
        <v>19</v>
      </c>
      <c r="N67" s="3" t="s">
        <v>20</v>
      </c>
      <c r="O67" s="3" t="s">
        <v>21</v>
      </c>
      <c r="P67" s="3" t="s">
        <v>22</v>
      </c>
    </row>
    <row r="68" spans="1:67 4055:14366 15952:16384" ht="15" customHeight="1" x14ac:dyDescent="0.25">
      <c r="A68" s="150" t="s">
        <v>53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</row>
    <row r="69" spans="1:67 4055:14366 15952:16384" s="5" customFormat="1" ht="15" customHeight="1" x14ac:dyDescent="0.25">
      <c r="A69" s="143" t="s">
        <v>24</v>
      </c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33">
        <v>0.6</v>
      </c>
      <c r="R69" s="33">
        <v>2.36</v>
      </c>
      <c r="S69" s="33">
        <v>3.85</v>
      </c>
      <c r="T69" s="33">
        <v>38.75</v>
      </c>
      <c r="U69" s="33">
        <v>0.01</v>
      </c>
      <c r="V69" s="34">
        <v>0.01</v>
      </c>
      <c r="W69" s="34">
        <v>0.03</v>
      </c>
      <c r="X69" s="33">
        <v>3.75</v>
      </c>
      <c r="Y69" s="33">
        <v>20</v>
      </c>
      <c r="Z69" s="33">
        <v>7.5</v>
      </c>
      <c r="AA69" s="33">
        <v>18.75</v>
      </c>
      <c r="AB69" s="33">
        <v>0.35</v>
      </c>
      <c r="BD69" s="35">
        <v>13.12</v>
      </c>
      <c r="BE69" s="35">
        <v>32.49</v>
      </c>
      <c r="BF69" s="35">
        <v>64.66</v>
      </c>
      <c r="BG69" s="35">
        <v>604</v>
      </c>
      <c r="BH69" s="35">
        <v>1600</v>
      </c>
      <c r="BI69" s="35">
        <v>0.22</v>
      </c>
      <c r="BJ69" s="35">
        <v>0.38</v>
      </c>
      <c r="BK69" s="35">
        <v>170.98</v>
      </c>
      <c r="BL69" s="35">
        <v>249.71</v>
      </c>
      <c r="BM69" s="35">
        <v>150.91</v>
      </c>
      <c r="BN69" s="35">
        <v>283.07</v>
      </c>
      <c r="BO69" s="35">
        <v>4.66</v>
      </c>
      <c r="WON69" s="7"/>
      <c r="WOO69" s="7"/>
      <c r="WOP69" s="7"/>
      <c r="WOQ69" s="7"/>
      <c r="WOR69" s="7"/>
      <c r="WOS69" s="7"/>
      <c r="WOT69" s="7"/>
      <c r="WOU69" s="7"/>
      <c r="WOV69" s="7"/>
      <c r="WOW69" s="7"/>
      <c r="WOX69" s="7"/>
      <c r="WOY69" s="7"/>
      <c r="WOZ69" s="7"/>
      <c r="WPA69" s="7"/>
      <c r="WPB69" s="7"/>
      <c r="WPC69" s="7"/>
      <c r="WPD69" s="7"/>
      <c r="WPE69" s="7"/>
      <c r="WPF69" s="7"/>
      <c r="WPG69" s="7"/>
      <c r="WPH69" s="7"/>
      <c r="WPI69" s="7"/>
      <c r="WPJ69" s="7"/>
      <c r="WPK69" s="7"/>
      <c r="WPL69" s="7"/>
      <c r="WPM69" s="7"/>
      <c r="WPN69" s="7"/>
      <c r="WPO69" s="7"/>
      <c r="WPP69" s="7"/>
      <c r="WPQ69" s="7"/>
      <c r="WPR69" s="7"/>
      <c r="WPS69" s="7"/>
      <c r="WPT69" s="7"/>
      <c r="WPU69" s="7"/>
      <c r="WPV69" s="7"/>
      <c r="WPW69" s="7"/>
      <c r="WPX69" s="7"/>
      <c r="WPY69" s="7"/>
      <c r="WPZ69" s="7"/>
      <c r="WQA69" s="7"/>
      <c r="WQB69" s="7"/>
      <c r="WQC69" s="7"/>
      <c r="WQD69" s="7"/>
      <c r="WQE69" s="7"/>
      <c r="WQF69" s="7"/>
      <c r="WQG69" s="7"/>
      <c r="WQH69" s="7"/>
      <c r="WQI69" s="7"/>
      <c r="WQJ69" s="7"/>
      <c r="WQK69" s="7"/>
      <c r="WQL69" s="7"/>
      <c r="WQM69" s="7"/>
      <c r="WQN69" s="7"/>
      <c r="WQO69" s="7"/>
      <c r="WQP69" s="7"/>
      <c r="WQQ69" s="7"/>
      <c r="WQR69" s="7"/>
      <c r="WQS69" s="7"/>
      <c r="WQT69" s="7"/>
      <c r="WQU69" s="7"/>
      <c r="WQV69" s="7"/>
      <c r="WQW69" s="7"/>
      <c r="WQX69" s="7"/>
      <c r="WQY69" s="7"/>
      <c r="WQZ69" s="7"/>
      <c r="WRA69" s="7"/>
      <c r="WRB69" s="7"/>
      <c r="WRC69" s="7"/>
      <c r="WRD69" s="7"/>
      <c r="WRE69" s="7"/>
      <c r="WRF69" s="7"/>
      <c r="WRG69" s="7"/>
      <c r="WRH69" s="7"/>
      <c r="WRI69" s="7"/>
      <c r="WRJ69" s="7"/>
      <c r="WRK69" s="7"/>
      <c r="WRL69" s="7"/>
      <c r="WRM69" s="7"/>
      <c r="WRN69" s="7"/>
      <c r="WRO69" s="7"/>
      <c r="WRP69" s="7"/>
      <c r="WRQ69" s="7"/>
      <c r="WRR69" s="7"/>
      <c r="WRS69" s="7"/>
      <c r="WRT69" s="7"/>
      <c r="WRU69" s="7"/>
      <c r="WRV69" s="7"/>
      <c r="WRW69" s="7"/>
      <c r="WRX69" s="7"/>
      <c r="WRY69" s="7"/>
      <c r="WRZ69" s="7"/>
      <c r="WSA69" s="7"/>
      <c r="WSB69" s="7"/>
      <c r="WSC69" s="7"/>
      <c r="WSD69" s="7"/>
      <c r="WSE69" s="7"/>
      <c r="WSF69" s="7"/>
      <c r="WSG69" s="7"/>
      <c r="WSH69" s="7"/>
      <c r="WSI69" s="7"/>
      <c r="WSJ69" s="7"/>
      <c r="WSK69" s="7"/>
      <c r="WSL69" s="7"/>
      <c r="WSM69" s="7"/>
      <c r="WSN69" s="7"/>
      <c r="WSO69" s="7"/>
      <c r="WSP69" s="7"/>
      <c r="WSQ69" s="7"/>
      <c r="WSR69" s="7"/>
      <c r="WSS69" s="7"/>
      <c r="WST69" s="7"/>
      <c r="WSU69" s="7"/>
      <c r="WSV69" s="7"/>
      <c r="WSW69" s="7"/>
      <c r="WSX69" s="7"/>
      <c r="WSY69" s="7"/>
      <c r="WSZ69" s="7"/>
      <c r="WTA69" s="7"/>
      <c r="WTB69" s="7"/>
      <c r="WTC69" s="7"/>
      <c r="WTD69" s="7"/>
      <c r="WTE69" s="7"/>
      <c r="WTF69" s="7"/>
      <c r="WTG69" s="7"/>
      <c r="WTH69" s="7"/>
      <c r="WTI69" s="7"/>
      <c r="WTJ69" s="7"/>
      <c r="WTK69" s="7"/>
      <c r="WTL69" s="7"/>
      <c r="WTM69" s="7"/>
      <c r="WTN69" s="7"/>
      <c r="WTO69" s="7"/>
      <c r="WTP69" s="7"/>
      <c r="WTQ69" s="7"/>
      <c r="WTR69" s="7"/>
      <c r="WTS69" s="7"/>
      <c r="WTT69" s="7"/>
      <c r="WTU69" s="7"/>
      <c r="WTV69" s="7"/>
      <c r="WTW69" s="7"/>
      <c r="WTX69" s="7"/>
      <c r="WTY69" s="7"/>
      <c r="WTZ69" s="7"/>
      <c r="WUA69" s="7"/>
      <c r="WUB69" s="7"/>
      <c r="WUC69" s="7"/>
      <c r="WUD69" s="7"/>
      <c r="WUE69" s="7"/>
      <c r="WUF69" s="7"/>
      <c r="WUG69" s="7"/>
      <c r="WUH69" s="7"/>
      <c r="WUI69" s="7"/>
      <c r="WUJ69" s="7"/>
      <c r="WUK69" s="7"/>
      <c r="WUL69" s="7"/>
      <c r="WUM69" s="7"/>
      <c r="WUN69" s="7"/>
      <c r="WUO69" s="7"/>
      <c r="WUP69" s="7"/>
      <c r="WUQ69" s="7"/>
      <c r="WUR69" s="7"/>
      <c r="WUS69" s="7"/>
      <c r="WUT69" s="7"/>
      <c r="WUU69" s="7"/>
      <c r="WUV69" s="7"/>
      <c r="WUW69" s="7"/>
      <c r="WUX69" s="7"/>
      <c r="WUY69" s="7"/>
      <c r="WUZ69" s="7"/>
      <c r="WVA69" s="7"/>
      <c r="WVB69" s="7"/>
      <c r="WVC69" s="7"/>
      <c r="WVD69" s="7"/>
      <c r="WVE69" s="7"/>
      <c r="WVF69" s="7"/>
      <c r="WVG69" s="7"/>
      <c r="WVH69" s="7"/>
      <c r="WVI69" s="7"/>
      <c r="WVJ69" s="7"/>
      <c r="WVK69" s="7"/>
      <c r="WVL69" s="7"/>
      <c r="WVM69" s="7"/>
      <c r="WVN69" s="7"/>
      <c r="WVO69" s="7"/>
      <c r="WVP69" s="7"/>
      <c r="WVQ69" s="7"/>
      <c r="WVR69" s="7"/>
      <c r="WVS69" s="7"/>
      <c r="WVT69" s="7"/>
      <c r="WVU69" s="7"/>
      <c r="WVV69" s="7"/>
      <c r="WVW69" s="7"/>
      <c r="WVX69" s="7"/>
      <c r="WVY69" s="7"/>
      <c r="WVZ69" s="7"/>
      <c r="WWA69" s="7"/>
      <c r="WWB69" s="7"/>
      <c r="WWC69" s="7"/>
      <c r="WWD69" s="7"/>
      <c r="WWE69" s="7"/>
      <c r="WWF69" s="7"/>
      <c r="WWG69" s="7"/>
      <c r="WWH69" s="7"/>
      <c r="WWI69" s="7"/>
      <c r="WWJ69" s="7"/>
      <c r="WWK69" s="7"/>
      <c r="WWL69" s="7"/>
      <c r="WWM69" s="7"/>
      <c r="WWN69" s="7"/>
      <c r="WWO69" s="7"/>
      <c r="WWP69" s="7"/>
      <c r="WWQ69" s="7"/>
      <c r="WWR69" s="7"/>
      <c r="WWS69" s="7"/>
      <c r="WWT69" s="7"/>
      <c r="WWU69" s="7"/>
      <c r="WWV69" s="7"/>
      <c r="WWW69" s="7"/>
      <c r="WWX69" s="7"/>
      <c r="WWY69" s="7"/>
      <c r="WWZ69" s="7"/>
      <c r="WXA69" s="7"/>
      <c r="WXB69" s="7"/>
      <c r="WXC69" s="7"/>
      <c r="WXD69" s="7"/>
      <c r="WXE69" s="7"/>
      <c r="WXF69" s="7"/>
      <c r="WXG69" s="7"/>
      <c r="WXH69" s="7"/>
      <c r="WXI69" s="7"/>
      <c r="WXJ69" s="7"/>
      <c r="WXK69" s="7"/>
      <c r="WXL69" s="7"/>
      <c r="WXM69" s="7"/>
      <c r="WXN69" s="7"/>
      <c r="WXO69" s="7"/>
      <c r="WXP69" s="7"/>
      <c r="WXQ69" s="7"/>
      <c r="WXR69" s="7"/>
      <c r="WXS69" s="7"/>
      <c r="WXT69" s="7"/>
      <c r="WXU69" s="7"/>
      <c r="WXV69" s="7"/>
      <c r="WXW69" s="7"/>
      <c r="WXX69" s="7"/>
      <c r="WXY69" s="7"/>
      <c r="WXZ69" s="7"/>
      <c r="WYA69" s="7"/>
      <c r="WYB69" s="7"/>
      <c r="WYC69" s="7"/>
      <c r="WYD69" s="7"/>
      <c r="WYE69" s="7"/>
      <c r="WYF69" s="7"/>
      <c r="WYG69" s="7"/>
      <c r="WYH69" s="7"/>
      <c r="WYI69" s="7"/>
      <c r="WYJ69" s="7"/>
      <c r="WYK69" s="7"/>
      <c r="WYL69" s="7"/>
      <c r="WYM69" s="7"/>
      <c r="WYN69" s="7"/>
      <c r="WYO69" s="7"/>
      <c r="WYP69" s="7"/>
      <c r="WYQ69" s="7"/>
      <c r="WYR69" s="7"/>
      <c r="WYS69" s="7"/>
      <c r="WYT69" s="7"/>
      <c r="WYU69" s="7"/>
      <c r="WYV69" s="7"/>
      <c r="WYW69" s="7"/>
      <c r="WYX69" s="7"/>
      <c r="WYY69" s="7"/>
      <c r="WYZ69" s="7"/>
      <c r="WZA69" s="7"/>
      <c r="WZB69" s="7"/>
      <c r="WZC69" s="7"/>
      <c r="WZD69" s="7"/>
      <c r="WZE69" s="7"/>
      <c r="WZF69" s="7"/>
      <c r="WZG69" s="7"/>
      <c r="WZH69" s="7"/>
      <c r="WZI69" s="7"/>
      <c r="WZJ69" s="7"/>
      <c r="WZK69" s="7"/>
      <c r="WZL69" s="7"/>
      <c r="WZM69" s="7"/>
      <c r="WZN69" s="7"/>
      <c r="WZO69" s="7"/>
      <c r="WZP69" s="7"/>
      <c r="WZQ69" s="7"/>
      <c r="WZR69" s="7"/>
      <c r="WZS69" s="7"/>
      <c r="WZT69" s="7"/>
      <c r="WZU69" s="7"/>
      <c r="WZV69" s="7"/>
      <c r="WZW69" s="7"/>
      <c r="WZX69" s="7"/>
      <c r="WZY69" s="7"/>
      <c r="WZZ69" s="7"/>
      <c r="XAA69" s="7"/>
      <c r="XAB69" s="7"/>
      <c r="XAC69" s="7"/>
      <c r="XAD69" s="7"/>
      <c r="XAE69" s="7"/>
      <c r="XAF69" s="7"/>
      <c r="XAG69" s="7"/>
      <c r="XAH69" s="7"/>
      <c r="XAI69" s="7"/>
      <c r="XAJ69" s="7"/>
      <c r="XAK69" s="7"/>
      <c r="XAL69" s="7"/>
      <c r="XAM69" s="7"/>
      <c r="XAN69" s="7"/>
      <c r="XAO69" s="7"/>
      <c r="XAP69" s="7"/>
      <c r="XAQ69" s="7"/>
      <c r="XAR69" s="7"/>
      <c r="XAS69" s="7"/>
      <c r="XAT69" s="7"/>
      <c r="XAU69" s="7"/>
      <c r="XAV69" s="7"/>
      <c r="XAW69" s="7"/>
      <c r="XAX69" s="7"/>
      <c r="XAY69" s="7"/>
      <c r="XAZ69" s="7"/>
      <c r="XBA69" s="7"/>
      <c r="XBB69" s="7"/>
      <c r="XBC69" s="7"/>
      <c r="XBD69" s="7"/>
      <c r="XBE69" s="7"/>
      <c r="XBF69" s="7"/>
      <c r="XBG69" s="7"/>
      <c r="XBH69" s="7"/>
      <c r="XBI69" s="7"/>
      <c r="XBJ69" s="7"/>
      <c r="XBK69" s="7"/>
      <c r="XBL69" s="7"/>
      <c r="XBM69" s="7"/>
      <c r="XBN69" s="7"/>
      <c r="XBO69" s="7"/>
      <c r="XBP69" s="7"/>
      <c r="XBQ69" s="7"/>
      <c r="XBR69" s="7"/>
      <c r="XBS69" s="7"/>
      <c r="XBT69" s="7"/>
      <c r="XBU69" s="7"/>
      <c r="XBV69" s="7"/>
      <c r="XBW69" s="7"/>
      <c r="XBX69" s="7"/>
      <c r="XBY69" s="7"/>
      <c r="XBZ69" s="7"/>
      <c r="XCA69" s="8"/>
      <c r="XCB69" s="8"/>
      <c r="XCC69" s="8"/>
      <c r="XCD69" s="8"/>
      <c r="XCE69" s="8"/>
      <c r="XCF69" s="8"/>
      <c r="XCG69" s="8"/>
      <c r="XCH69" s="8"/>
      <c r="XCI69" s="8"/>
      <c r="XCJ69" s="8"/>
      <c r="XCK69" s="8"/>
      <c r="XCL69" s="8"/>
      <c r="XCM69" s="8"/>
      <c r="XCN69" s="8"/>
      <c r="XCO69" s="8"/>
      <c r="XCP69" s="8"/>
      <c r="XCQ69" s="8"/>
      <c r="XCR69" s="8"/>
      <c r="XCS69" s="8"/>
      <c r="XCT69" s="8"/>
      <c r="XCU69" s="8"/>
      <c r="XCV69" s="8"/>
      <c r="XCW69" s="8"/>
      <c r="XCX69" s="8"/>
      <c r="XCY69" s="8"/>
      <c r="XCZ69" s="8"/>
      <c r="XDA69" s="8"/>
      <c r="XDB69" s="8"/>
      <c r="XDC69" s="8"/>
      <c r="XDD69" s="8"/>
      <c r="XDE69" s="8"/>
      <c r="XDF69" s="8"/>
      <c r="XDG69" s="8"/>
      <c r="XDH69" s="8"/>
      <c r="XDI69" s="8"/>
      <c r="XDJ69" s="8"/>
      <c r="XDK69" s="8"/>
      <c r="XDL69" s="8"/>
      <c r="XDM69" s="8"/>
      <c r="XDN69" s="8"/>
      <c r="XDO69" s="8"/>
      <c r="XDP69" s="8"/>
      <c r="XDQ69" s="8"/>
      <c r="XDR69" s="8"/>
      <c r="XDS69" s="8"/>
      <c r="XDT69" s="8"/>
      <c r="XDU69" s="8"/>
      <c r="XDV69" s="8"/>
      <c r="XDW69" s="8"/>
      <c r="XDX69" s="8"/>
      <c r="XDY69" s="8"/>
      <c r="XDZ69" s="8"/>
      <c r="XEA69" s="8"/>
      <c r="XEB69" s="8"/>
      <c r="XEC69" s="8"/>
      <c r="XED69" s="8"/>
      <c r="XEE69" s="8"/>
      <c r="XEF69" s="8"/>
      <c r="XEG69" s="8"/>
      <c r="XEH69" s="8"/>
      <c r="XEI69" s="8"/>
      <c r="XEJ69" s="8"/>
      <c r="XEK69" s="8"/>
      <c r="XEL69" s="8"/>
      <c r="XEM69" s="8"/>
      <c r="XEN69" s="8"/>
      <c r="XEO69" s="8"/>
      <c r="XEP69" s="8"/>
      <c r="XEQ69" s="8"/>
      <c r="XER69" s="8"/>
      <c r="XES69" s="8"/>
      <c r="XET69" s="8"/>
      <c r="XEU69" s="8"/>
      <c r="XEV69" s="8"/>
      <c r="XEW69" s="8"/>
      <c r="XEX69" s="8"/>
      <c r="XEY69" s="8"/>
      <c r="XEZ69" s="8"/>
      <c r="XFA69" s="8"/>
      <c r="XFB69" s="8"/>
      <c r="XFC69" s="8"/>
      <c r="XFD69"/>
    </row>
    <row r="70" spans="1:67 4055:14366 15952:16384" s="5" customFormat="1" x14ac:dyDescent="0.25">
      <c r="A70" s="143"/>
      <c r="B70" s="22" t="s">
        <v>54</v>
      </c>
      <c r="C70" s="23" t="s">
        <v>55</v>
      </c>
      <c r="D70" s="22">
        <v>60</v>
      </c>
      <c r="E70" s="24">
        <f t="shared" ref="E70:P70" si="13">SUM(BD70*60/100)</f>
        <v>0.45</v>
      </c>
      <c r="F70" s="24">
        <f t="shared" si="13"/>
        <v>3.6</v>
      </c>
      <c r="G70" s="24">
        <f t="shared" si="13"/>
        <v>1.3980000000000001</v>
      </c>
      <c r="H70" s="24">
        <v>43</v>
      </c>
      <c r="I70" s="24">
        <f t="shared" si="13"/>
        <v>0</v>
      </c>
      <c r="J70" s="24">
        <f t="shared" si="13"/>
        <v>1.2E-2</v>
      </c>
      <c r="K70" s="24">
        <f t="shared" si="13"/>
        <v>1.7999999999999999E-2</v>
      </c>
      <c r="L70" s="24">
        <f t="shared" si="13"/>
        <v>2.8079999999999994</v>
      </c>
      <c r="M70" s="24">
        <f t="shared" si="13"/>
        <v>13.997999999999999</v>
      </c>
      <c r="N70" s="24">
        <f t="shared" si="13"/>
        <v>7.9020000000000001</v>
      </c>
      <c r="O70" s="24">
        <f t="shared" si="13"/>
        <v>23.747999999999998</v>
      </c>
      <c r="P70" s="24">
        <f t="shared" si="13"/>
        <v>0.34199999999999997</v>
      </c>
      <c r="AC70" s="27">
        <v>0.48</v>
      </c>
      <c r="AD70" s="27">
        <v>0.06</v>
      </c>
      <c r="AE70" s="27">
        <v>1.02</v>
      </c>
      <c r="AF70" s="27">
        <v>6</v>
      </c>
      <c r="AG70" s="27"/>
      <c r="AH70" s="27">
        <v>0.01</v>
      </c>
      <c r="AI70" s="27">
        <v>0.06</v>
      </c>
      <c r="AJ70" s="27">
        <v>2.1</v>
      </c>
      <c r="AK70" s="27">
        <v>13.8</v>
      </c>
      <c r="AL70" s="27">
        <v>8.4</v>
      </c>
      <c r="AM70" s="27">
        <v>14.4</v>
      </c>
      <c r="AN70" s="27">
        <v>0.36</v>
      </c>
      <c r="BD70" s="27">
        <v>0.75</v>
      </c>
      <c r="BE70" s="27">
        <v>6</v>
      </c>
      <c r="BF70" s="27">
        <v>2.33</v>
      </c>
      <c r="BG70" s="27">
        <v>66</v>
      </c>
      <c r="BH70" s="27">
        <v>0</v>
      </c>
      <c r="BI70" s="27">
        <v>0.02</v>
      </c>
      <c r="BJ70" s="27">
        <v>0.03</v>
      </c>
      <c r="BK70" s="27">
        <v>4.68</v>
      </c>
      <c r="BL70" s="27">
        <v>23.33</v>
      </c>
      <c r="BM70" s="27">
        <v>13.17</v>
      </c>
      <c r="BN70" s="27">
        <v>39.58</v>
      </c>
      <c r="BO70" s="27">
        <v>0.56999999999999995</v>
      </c>
      <c r="WON70" s="7"/>
      <c r="WOO70" s="7"/>
      <c r="WOP70" s="7"/>
      <c r="WOQ70" s="7"/>
      <c r="WOR70" s="7"/>
      <c r="WOS70" s="7"/>
      <c r="WOT70" s="7"/>
      <c r="WOU70" s="7"/>
      <c r="WOV70" s="7"/>
      <c r="WOW70" s="7"/>
      <c r="WOX70" s="7"/>
      <c r="WOY70" s="7"/>
      <c r="WOZ70" s="7"/>
      <c r="WPA70" s="7"/>
      <c r="WPB70" s="7"/>
      <c r="WPC70" s="7"/>
      <c r="WPD70" s="7"/>
      <c r="WPE70" s="7"/>
      <c r="WPF70" s="7"/>
      <c r="WPG70" s="7"/>
      <c r="WPH70" s="7"/>
      <c r="WPI70" s="7"/>
      <c r="WPJ70" s="7"/>
      <c r="WPK70" s="7"/>
      <c r="WPL70" s="7"/>
      <c r="WPM70" s="7"/>
      <c r="WPN70" s="7"/>
      <c r="WPO70" s="7"/>
      <c r="WPP70" s="7"/>
      <c r="WPQ70" s="7"/>
      <c r="WPR70" s="7"/>
      <c r="WPS70" s="7"/>
      <c r="WPT70" s="7"/>
      <c r="WPU70" s="7"/>
      <c r="WPV70" s="7"/>
      <c r="WPW70" s="7"/>
      <c r="WPX70" s="7"/>
      <c r="WPY70" s="7"/>
      <c r="WPZ70" s="7"/>
      <c r="WQA70" s="7"/>
      <c r="WQB70" s="7"/>
      <c r="WQC70" s="7"/>
      <c r="WQD70" s="7"/>
      <c r="WQE70" s="7"/>
      <c r="WQF70" s="7"/>
      <c r="WQG70" s="7"/>
      <c r="WQH70" s="7"/>
      <c r="WQI70" s="7"/>
      <c r="WQJ70" s="7"/>
      <c r="WQK70" s="7"/>
      <c r="WQL70" s="7"/>
      <c r="WQM70" s="7"/>
      <c r="WQN70" s="7"/>
      <c r="WQO70" s="7"/>
      <c r="WQP70" s="7"/>
      <c r="WQQ70" s="7"/>
      <c r="WQR70" s="7"/>
      <c r="WQS70" s="7"/>
      <c r="WQT70" s="7"/>
      <c r="WQU70" s="7"/>
      <c r="WQV70" s="7"/>
      <c r="WQW70" s="7"/>
      <c r="WQX70" s="7"/>
      <c r="WQY70" s="7"/>
      <c r="WQZ70" s="7"/>
      <c r="WRA70" s="7"/>
      <c r="WRB70" s="7"/>
      <c r="WRC70" s="7"/>
      <c r="WRD70" s="7"/>
      <c r="WRE70" s="7"/>
      <c r="WRF70" s="7"/>
      <c r="WRG70" s="7"/>
      <c r="WRH70" s="7"/>
      <c r="WRI70" s="7"/>
      <c r="WRJ70" s="7"/>
      <c r="WRK70" s="7"/>
      <c r="WRL70" s="7"/>
      <c r="WRM70" s="7"/>
      <c r="WRN70" s="7"/>
      <c r="WRO70" s="7"/>
      <c r="WRP70" s="7"/>
      <c r="WRQ70" s="7"/>
      <c r="WRR70" s="7"/>
      <c r="WRS70" s="7"/>
      <c r="WRT70" s="7"/>
      <c r="WRU70" s="7"/>
      <c r="WRV70" s="7"/>
      <c r="WRW70" s="7"/>
      <c r="WRX70" s="7"/>
      <c r="WRY70" s="7"/>
      <c r="WRZ70" s="7"/>
      <c r="WSA70" s="7"/>
      <c r="WSB70" s="7"/>
      <c r="WSC70" s="7"/>
      <c r="WSD70" s="7"/>
      <c r="WSE70" s="7"/>
      <c r="WSF70" s="7"/>
      <c r="WSG70" s="7"/>
      <c r="WSH70" s="7"/>
      <c r="WSI70" s="7"/>
      <c r="WSJ70" s="7"/>
      <c r="WSK70" s="7"/>
      <c r="WSL70" s="7"/>
      <c r="WSM70" s="7"/>
      <c r="WSN70" s="7"/>
      <c r="WSO70" s="7"/>
      <c r="WSP70" s="7"/>
      <c r="WSQ70" s="7"/>
      <c r="WSR70" s="7"/>
      <c r="WSS70" s="7"/>
      <c r="WST70" s="7"/>
      <c r="WSU70" s="7"/>
      <c r="WSV70" s="7"/>
      <c r="WSW70" s="7"/>
      <c r="WSX70" s="7"/>
      <c r="WSY70" s="7"/>
      <c r="WSZ70" s="7"/>
      <c r="WTA70" s="7"/>
      <c r="WTB70" s="7"/>
      <c r="WTC70" s="7"/>
      <c r="WTD70" s="7"/>
      <c r="WTE70" s="7"/>
      <c r="WTF70" s="7"/>
      <c r="WTG70" s="7"/>
      <c r="WTH70" s="7"/>
      <c r="WTI70" s="7"/>
      <c r="WTJ70" s="7"/>
      <c r="WTK70" s="7"/>
      <c r="WTL70" s="7"/>
      <c r="WTM70" s="7"/>
      <c r="WTN70" s="7"/>
      <c r="WTO70" s="7"/>
      <c r="WTP70" s="7"/>
      <c r="WTQ70" s="7"/>
      <c r="WTR70" s="7"/>
      <c r="WTS70" s="7"/>
      <c r="WTT70" s="7"/>
      <c r="WTU70" s="7"/>
      <c r="WTV70" s="7"/>
      <c r="WTW70" s="7"/>
      <c r="WTX70" s="7"/>
      <c r="WTY70" s="7"/>
      <c r="WTZ70" s="7"/>
      <c r="WUA70" s="7"/>
      <c r="WUB70" s="7"/>
      <c r="WUC70" s="7"/>
      <c r="WUD70" s="7"/>
      <c r="WUE70" s="7"/>
      <c r="WUF70" s="7"/>
      <c r="WUG70" s="7"/>
      <c r="WUH70" s="7"/>
      <c r="WUI70" s="7"/>
      <c r="WUJ70" s="7"/>
      <c r="WUK70" s="7"/>
      <c r="WUL70" s="7"/>
      <c r="WUM70" s="7"/>
      <c r="WUN70" s="7"/>
      <c r="WUO70" s="7"/>
      <c r="WUP70" s="7"/>
      <c r="WUQ70" s="7"/>
      <c r="WUR70" s="7"/>
      <c r="WUS70" s="7"/>
      <c r="WUT70" s="7"/>
      <c r="WUU70" s="7"/>
      <c r="WUV70" s="7"/>
      <c r="WUW70" s="7"/>
      <c r="WUX70" s="7"/>
      <c r="WUY70" s="7"/>
      <c r="WUZ70" s="7"/>
      <c r="WVA70" s="7"/>
      <c r="WVB70" s="7"/>
      <c r="WVC70" s="7"/>
      <c r="WVD70" s="7"/>
      <c r="WVE70" s="7"/>
      <c r="WVF70" s="7"/>
      <c r="WVG70" s="7"/>
      <c r="WVH70" s="7"/>
      <c r="WVI70" s="7"/>
      <c r="WVJ70" s="7"/>
      <c r="WVK70" s="7"/>
      <c r="WVL70" s="7"/>
      <c r="WVM70" s="7"/>
      <c r="WVN70" s="7"/>
      <c r="WVO70" s="7"/>
      <c r="WVP70" s="7"/>
      <c r="WVQ70" s="7"/>
      <c r="WVR70" s="7"/>
      <c r="WVS70" s="7"/>
      <c r="WVT70" s="7"/>
      <c r="WVU70" s="7"/>
      <c r="WVV70" s="7"/>
      <c r="WVW70" s="7"/>
      <c r="WVX70" s="7"/>
      <c r="WVY70" s="7"/>
      <c r="WVZ70" s="7"/>
      <c r="WWA70" s="7"/>
      <c r="WWB70" s="7"/>
      <c r="WWC70" s="7"/>
      <c r="WWD70" s="7"/>
      <c r="WWE70" s="7"/>
      <c r="WWF70" s="7"/>
      <c r="WWG70" s="7"/>
      <c r="WWH70" s="7"/>
      <c r="WWI70" s="7"/>
      <c r="WWJ70" s="7"/>
      <c r="WWK70" s="7"/>
      <c r="WWL70" s="7"/>
      <c r="WWM70" s="7"/>
      <c r="WWN70" s="7"/>
      <c r="WWO70" s="7"/>
      <c r="WWP70" s="7"/>
      <c r="WWQ70" s="7"/>
      <c r="WWR70" s="7"/>
      <c r="WWS70" s="7"/>
      <c r="WWT70" s="7"/>
      <c r="WWU70" s="7"/>
      <c r="WWV70" s="7"/>
      <c r="WWW70" s="7"/>
      <c r="WWX70" s="7"/>
      <c r="WWY70" s="7"/>
      <c r="WWZ70" s="7"/>
      <c r="WXA70" s="7"/>
      <c r="WXB70" s="7"/>
      <c r="WXC70" s="7"/>
      <c r="WXD70" s="7"/>
      <c r="WXE70" s="7"/>
      <c r="WXF70" s="7"/>
      <c r="WXG70" s="7"/>
      <c r="WXH70" s="7"/>
      <c r="WXI70" s="7"/>
      <c r="WXJ70" s="7"/>
      <c r="WXK70" s="7"/>
      <c r="WXL70" s="7"/>
      <c r="WXM70" s="7"/>
      <c r="WXN70" s="7"/>
      <c r="WXO70" s="7"/>
      <c r="WXP70" s="7"/>
      <c r="WXQ70" s="7"/>
      <c r="WXR70" s="7"/>
      <c r="WXS70" s="7"/>
      <c r="WXT70" s="7"/>
      <c r="WXU70" s="7"/>
      <c r="WXV70" s="7"/>
      <c r="WXW70" s="7"/>
      <c r="WXX70" s="7"/>
      <c r="WXY70" s="7"/>
      <c r="WXZ70" s="7"/>
      <c r="WYA70" s="7"/>
      <c r="WYB70" s="7"/>
      <c r="WYC70" s="7"/>
      <c r="WYD70" s="7"/>
      <c r="WYE70" s="7"/>
      <c r="WYF70" s="7"/>
      <c r="WYG70" s="7"/>
      <c r="WYH70" s="7"/>
      <c r="WYI70" s="7"/>
      <c r="WYJ70" s="7"/>
      <c r="WYK70" s="7"/>
      <c r="WYL70" s="7"/>
      <c r="WYM70" s="7"/>
      <c r="WYN70" s="7"/>
      <c r="WYO70" s="7"/>
      <c r="WYP70" s="7"/>
      <c r="WYQ70" s="7"/>
      <c r="WYR70" s="7"/>
      <c r="WYS70" s="7"/>
      <c r="WYT70" s="7"/>
      <c r="WYU70" s="7"/>
      <c r="WYV70" s="7"/>
      <c r="WYW70" s="7"/>
      <c r="WYX70" s="7"/>
      <c r="WYY70" s="7"/>
      <c r="WYZ70" s="7"/>
      <c r="WZA70" s="7"/>
      <c r="WZB70" s="7"/>
      <c r="WZC70" s="7"/>
      <c r="WZD70" s="7"/>
      <c r="WZE70" s="7"/>
      <c r="WZF70" s="7"/>
      <c r="WZG70" s="7"/>
      <c r="WZH70" s="7"/>
      <c r="WZI70" s="7"/>
      <c r="WZJ70" s="7"/>
      <c r="WZK70" s="7"/>
      <c r="WZL70" s="7"/>
      <c r="WZM70" s="7"/>
      <c r="WZN70" s="7"/>
      <c r="WZO70" s="7"/>
      <c r="WZP70" s="7"/>
      <c r="WZQ70" s="7"/>
      <c r="WZR70" s="7"/>
      <c r="WZS70" s="7"/>
      <c r="WZT70" s="7"/>
      <c r="WZU70" s="7"/>
      <c r="WZV70" s="7"/>
      <c r="WZW70" s="7"/>
      <c r="WZX70" s="7"/>
      <c r="WZY70" s="7"/>
      <c r="WZZ70" s="7"/>
      <c r="XAA70" s="7"/>
      <c r="XAB70" s="7"/>
      <c r="XAC70" s="7"/>
      <c r="XAD70" s="7"/>
      <c r="XAE70" s="7"/>
      <c r="XAF70" s="7"/>
      <c r="XAG70" s="7"/>
      <c r="XAH70" s="7"/>
      <c r="XAI70" s="7"/>
      <c r="XAJ70" s="7"/>
      <c r="XAK70" s="7"/>
      <c r="XAL70" s="7"/>
      <c r="XAM70" s="7"/>
      <c r="XAN70" s="7"/>
      <c r="XAO70" s="7"/>
      <c r="XAP70" s="7"/>
      <c r="XAQ70" s="7"/>
      <c r="XAR70" s="7"/>
      <c r="XAS70" s="7"/>
      <c r="XAT70" s="7"/>
      <c r="XAU70" s="7"/>
      <c r="XAV70" s="7"/>
      <c r="XAW70" s="7"/>
      <c r="XAX70" s="7"/>
      <c r="XAY70" s="7"/>
      <c r="XAZ70" s="7"/>
      <c r="XBA70" s="7"/>
      <c r="XBB70" s="7"/>
      <c r="XBC70" s="7"/>
      <c r="XBD70" s="7"/>
      <c r="XBE70" s="7"/>
      <c r="XBF70" s="7"/>
      <c r="XBG70" s="7"/>
      <c r="XBH70" s="7"/>
      <c r="XBI70" s="7"/>
      <c r="XBJ70" s="7"/>
      <c r="XBK70" s="7"/>
      <c r="XBL70" s="7"/>
      <c r="XBM70" s="7"/>
      <c r="XBN70" s="7"/>
      <c r="XBO70" s="7"/>
      <c r="XBP70" s="7"/>
      <c r="XBQ70" s="7"/>
      <c r="XBR70" s="7"/>
      <c r="XBS70" s="7"/>
      <c r="XBT70" s="7"/>
      <c r="XBU70" s="7"/>
      <c r="XBV70" s="7"/>
      <c r="XBW70" s="7"/>
      <c r="XBX70" s="7"/>
      <c r="XBY70" s="7"/>
      <c r="XBZ70" s="7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  <c r="XFC70" s="8"/>
      <c r="XFD70"/>
    </row>
    <row r="71" spans="1:67 4055:14366 15952:16384" x14ac:dyDescent="0.25">
      <c r="A71" s="143"/>
      <c r="B71" s="40" t="s">
        <v>56</v>
      </c>
      <c r="C71" s="41" t="s">
        <v>57</v>
      </c>
      <c r="D71" s="42">
        <v>90</v>
      </c>
      <c r="E71" s="43">
        <v>7.77</v>
      </c>
      <c r="F71" s="43">
        <v>7.42</v>
      </c>
      <c r="G71" s="43">
        <v>7.29</v>
      </c>
      <c r="H71" s="43">
        <v>147.94999999999999</v>
      </c>
      <c r="I71" s="43">
        <v>11.25</v>
      </c>
      <c r="J71" s="43">
        <v>0.04</v>
      </c>
      <c r="K71" s="43">
        <v>0.06</v>
      </c>
      <c r="L71" s="43">
        <v>1.58</v>
      </c>
      <c r="M71" s="43">
        <v>20.16</v>
      </c>
      <c r="N71" s="43">
        <v>13.06</v>
      </c>
      <c r="O71" s="43">
        <v>84.26</v>
      </c>
      <c r="P71" s="43">
        <v>1.2</v>
      </c>
      <c r="Q71" s="38"/>
      <c r="R71" s="38"/>
      <c r="S71" s="38"/>
      <c r="T71" s="38"/>
      <c r="U71" s="38"/>
      <c r="V71" s="39"/>
      <c r="W71" s="39"/>
      <c r="X71" s="38"/>
      <c r="Y71" s="38"/>
      <c r="Z71" s="38"/>
      <c r="AA71" s="38"/>
      <c r="AB71" s="38"/>
      <c r="BD71" s="56">
        <v>3.05</v>
      </c>
      <c r="BE71" s="56">
        <v>3.34</v>
      </c>
      <c r="BF71" s="56">
        <v>13.68</v>
      </c>
      <c r="BG71" s="56">
        <v>97</v>
      </c>
      <c r="BH71" s="56"/>
      <c r="BI71" s="56">
        <v>0.08</v>
      </c>
      <c r="BJ71" s="56">
        <v>0.04</v>
      </c>
      <c r="BK71" s="56" t="e">
        <f>#REF!*150/100</f>
        <v>#REF!</v>
      </c>
      <c r="BL71" s="56">
        <v>5.63</v>
      </c>
      <c r="BM71" s="56">
        <v>48.02</v>
      </c>
      <c r="BN71" s="56">
        <v>72.5</v>
      </c>
      <c r="BO71" s="56">
        <v>1.62</v>
      </c>
      <c r="UCK71" s="7"/>
      <c r="UCL71" s="7"/>
      <c r="UCM71" s="7"/>
      <c r="UCN71" s="7"/>
      <c r="UCO71" s="7"/>
      <c r="UCP71" s="7"/>
      <c r="UCQ71" s="7"/>
      <c r="UCR71" s="7"/>
      <c r="UCS71" s="7"/>
      <c r="UCT71" s="7"/>
      <c r="UCU71" s="7"/>
      <c r="UCV71" s="7"/>
      <c r="UCW71" s="7"/>
      <c r="UCX71" s="7"/>
      <c r="UCY71" s="7"/>
      <c r="UCZ71" s="7"/>
      <c r="UDA71" s="7"/>
      <c r="UDB71" s="7"/>
      <c r="UDC71" s="7"/>
      <c r="UDD71" s="7"/>
      <c r="UDE71" s="7"/>
      <c r="UDF71" s="7"/>
      <c r="UDG71" s="7"/>
      <c r="UDH71" s="7"/>
      <c r="UDI71" s="7"/>
      <c r="UDJ71" s="7"/>
      <c r="UDK71" s="7"/>
      <c r="UDL71" s="7"/>
      <c r="UDM71" s="7"/>
      <c r="UDN71" s="7"/>
      <c r="UDO71" s="7"/>
      <c r="UDP71" s="7"/>
      <c r="UDQ71" s="7"/>
      <c r="UDR71" s="7"/>
      <c r="UDS71" s="7"/>
      <c r="UDT71" s="7"/>
      <c r="UDU71" s="7"/>
      <c r="UDV71" s="7"/>
      <c r="UDW71" s="7"/>
      <c r="UDX71" s="7"/>
      <c r="UDY71" s="7"/>
      <c r="UDZ71" s="7"/>
      <c r="UEA71" s="7"/>
      <c r="UEB71" s="7"/>
      <c r="UEC71" s="7"/>
      <c r="UED71" s="7"/>
      <c r="UEE71" s="7"/>
      <c r="UEF71" s="7"/>
      <c r="UEG71" s="7"/>
      <c r="UEH71" s="7"/>
      <c r="UEI71" s="7"/>
      <c r="UEJ71" s="7"/>
      <c r="UEK71" s="7"/>
      <c r="UEL71" s="7"/>
      <c r="UEM71" s="7"/>
      <c r="UEN71" s="7"/>
      <c r="UEO71" s="7"/>
      <c r="UEP71" s="7"/>
      <c r="UEQ71" s="7"/>
      <c r="UER71" s="7"/>
      <c r="UES71" s="7"/>
      <c r="UET71" s="7"/>
      <c r="UEU71" s="7"/>
      <c r="UEV71" s="7"/>
      <c r="UEW71" s="7"/>
      <c r="UEX71" s="7"/>
      <c r="UEY71" s="7"/>
      <c r="UEZ71" s="7"/>
      <c r="UFA71" s="7"/>
      <c r="UFB71" s="7"/>
      <c r="UFC71" s="7"/>
      <c r="UFD71" s="7"/>
      <c r="UFE71" s="7"/>
      <c r="UFF71" s="7"/>
      <c r="UFG71" s="7"/>
      <c r="UFH71" s="7"/>
      <c r="UFI71" s="7"/>
      <c r="UFJ71" s="7"/>
      <c r="UFK71" s="7"/>
      <c r="UFL71" s="7"/>
      <c r="UFM71" s="7"/>
    </row>
    <row r="72" spans="1:67 4055:14366 15952:16384" x14ac:dyDescent="0.25">
      <c r="A72" s="143"/>
      <c r="B72" s="40" t="s">
        <v>58</v>
      </c>
      <c r="C72" s="41" t="s">
        <v>59</v>
      </c>
      <c r="D72" s="42">
        <v>150</v>
      </c>
      <c r="E72" s="43">
        <f>BD71*150/100</f>
        <v>4.5750000000000002</v>
      </c>
      <c r="F72" s="43">
        <f>BE71*150/100</f>
        <v>5.01</v>
      </c>
      <c r="G72" s="43">
        <f>BF71*150/100</f>
        <v>20.52</v>
      </c>
      <c r="H72" s="43">
        <v>181.85</v>
      </c>
      <c r="I72" s="43">
        <v>19.2</v>
      </c>
      <c r="J72" s="43">
        <f>BI71*150/100</f>
        <v>0.12</v>
      </c>
      <c r="K72" s="43">
        <f>BJ71*150/100</f>
        <v>0.06</v>
      </c>
      <c r="L72" s="43">
        <v>0</v>
      </c>
      <c r="M72" s="43">
        <f>BL71*150/100</f>
        <v>8.4450000000000003</v>
      </c>
      <c r="N72" s="43">
        <f>BM71*150/100</f>
        <v>72.030000000000015</v>
      </c>
      <c r="O72" s="43">
        <f>BN71*150/100</f>
        <v>108.75</v>
      </c>
      <c r="P72" s="43">
        <f>BO71*150/100</f>
        <v>2.4300000000000002</v>
      </c>
      <c r="Q72" s="27">
        <v>1.7</v>
      </c>
      <c r="R72" s="27">
        <v>0.3</v>
      </c>
      <c r="S72" s="27">
        <v>8.4</v>
      </c>
      <c r="T72" s="27">
        <v>42.7</v>
      </c>
      <c r="U72" s="27"/>
      <c r="V72" s="27">
        <v>0.04</v>
      </c>
      <c r="W72" s="27">
        <v>0.02</v>
      </c>
      <c r="X72" s="27"/>
      <c r="Y72" s="27">
        <v>11.26</v>
      </c>
      <c r="Z72" s="27">
        <v>11.76</v>
      </c>
      <c r="AA72" s="27">
        <v>37.68</v>
      </c>
      <c r="AB72" s="27">
        <v>0.94</v>
      </c>
      <c r="BD72" s="27">
        <v>1.36</v>
      </c>
      <c r="BE72" s="27">
        <v>0.24</v>
      </c>
      <c r="BF72" s="27">
        <v>6.72</v>
      </c>
      <c r="BG72" s="27">
        <v>34.159999999999997</v>
      </c>
      <c r="BH72" s="27"/>
      <c r="BI72" s="27">
        <v>0.03</v>
      </c>
      <c r="BJ72" s="27">
        <v>0.02</v>
      </c>
      <c r="BK72" s="27"/>
      <c r="BL72" s="27">
        <v>9.01</v>
      </c>
      <c r="BM72" s="27">
        <v>9.41</v>
      </c>
      <c r="BN72" s="27">
        <v>30.14</v>
      </c>
      <c r="BO72" s="27">
        <v>0.75</v>
      </c>
      <c r="UFN72" s="11"/>
    </row>
    <row r="73" spans="1:67 4055:14366 15952:16384" x14ac:dyDescent="0.25">
      <c r="A73" s="143"/>
      <c r="B73" s="22" t="s">
        <v>25</v>
      </c>
      <c r="C73" s="23" t="s">
        <v>45</v>
      </c>
      <c r="D73" s="22">
        <v>20</v>
      </c>
      <c r="E73" s="24">
        <v>1.6</v>
      </c>
      <c r="F73" s="24">
        <v>0.24</v>
      </c>
      <c r="G73" s="24">
        <v>9.8000000000000007</v>
      </c>
      <c r="H73" s="24">
        <v>44.4</v>
      </c>
      <c r="I73" s="24">
        <f t="shared" ref="I73:P73" si="14">BH72*20/20</f>
        <v>0</v>
      </c>
      <c r="J73" s="24">
        <f t="shared" si="14"/>
        <v>0.03</v>
      </c>
      <c r="K73" s="24">
        <f t="shared" si="14"/>
        <v>0.02</v>
      </c>
      <c r="L73" s="24">
        <f t="shared" si="14"/>
        <v>0</v>
      </c>
      <c r="M73" s="24">
        <f t="shared" si="14"/>
        <v>9.01</v>
      </c>
      <c r="N73" s="24">
        <f t="shared" si="14"/>
        <v>9.41</v>
      </c>
      <c r="O73" s="24">
        <f t="shared" si="14"/>
        <v>30.139999999999997</v>
      </c>
      <c r="P73" s="24">
        <f t="shared" si="14"/>
        <v>0.75</v>
      </c>
      <c r="Q73" s="27">
        <v>3.03</v>
      </c>
      <c r="R73" s="27">
        <v>0.36</v>
      </c>
      <c r="S73" s="27">
        <v>19.64</v>
      </c>
      <c r="T73" s="27">
        <v>93.77</v>
      </c>
      <c r="U73" s="27"/>
      <c r="V73" s="27"/>
      <c r="W73" s="27">
        <v>1.2999999999999999E-2</v>
      </c>
      <c r="X73" s="27"/>
      <c r="Y73" s="27">
        <v>8</v>
      </c>
      <c r="Z73" s="27">
        <v>5.6</v>
      </c>
      <c r="AA73" s="27">
        <v>26</v>
      </c>
      <c r="AB73" s="27">
        <v>0.44</v>
      </c>
      <c r="AC73" s="27">
        <v>3</v>
      </c>
      <c r="AD73" s="27">
        <f t="shared" ref="AD73:AN74" si="15">AP73*40/40</f>
        <v>0</v>
      </c>
      <c r="AE73" s="27">
        <f t="shared" si="15"/>
        <v>0</v>
      </c>
      <c r="AF73" s="27">
        <f t="shared" si="15"/>
        <v>0</v>
      </c>
      <c r="AG73" s="27">
        <f t="shared" si="15"/>
        <v>0</v>
      </c>
      <c r="AH73" s="27">
        <f t="shared" si="15"/>
        <v>0</v>
      </c>
      <c r="AI73" s="27">
        <f t="shared" si="15"/>
        <v>0</v>
      </c>
      <c r="AJ73" s="27">
        <f t="shared" si="15"/>
        <v>0</v>
      </c>
      <c r="AK73" s="27">
        <f t="shared" si="15"/>
        <v>0</v>
      </c>
      <c r="AL73" s="27">
        <f t="shared" si="15"/>
        <v>0</v>
      </c>
      <c r="AM73" s="27">
        <f t="shared" si="15"/>
        <v>0</v>
      </c>
      <c r="AN73" s="27">
        <f t="shared" si="15"/>
        <v>0</v>
      </c>
      <c r="BD73" s="27">
        <v>1.48</v>
      </c>
      <c r="BE73" s="27">
        <v>0.18</v>
      </c>
      <c r="BF73" s="27">
        <v>9.82</v>
      </c>
      <c r="BG73" s="27">
        <v>46.89</v>
      </c>
      <c r="BH73" s="27"/>
      <c r="BI73" s="27"/>
      <c r="BJ73" s="27">
        <v>0.01</v>
      </c>
      <c r="BK73" s="27"/>
      <c r="BL73" s="27">
        <v>4</v>
      </c>
      <c r="BM73" s="27">
        <v>2.8</v>
      </c>
      <c r="BN73" s="27">
        <v>13</v>
      </c>
      <c r="BO73" s="27">
        <v>0.22</v>
      </c>
      <c r="UCK73" s="7"/>
      <c r="UCL73" s="7"/>
      <c r="UCM73" s="7"/>
      <c r="UCN73" s="7"/>
      <c r="UCO73" s="7"/>
      <c r="UCP73" s="7"/>
      <c r="UCQ73" s="7"/>
      <c r="UCR73" s="7"/>
      <c r="UCS73" s="7"/>
      <c r="UCT73" s="7"/>
      <c r="UCU73" s="7"/>
      <c r="UCV73" s="7"/>
      <c r="UCW73" s="7"/>
      <c r="UCX73" s="7"/>
      <c r="UCY73" s="7"/>
      <c r="UCZ73" s="7"/>
      <c r="UDA73" s="7"/>
      <c r="UDB73" s="7"/>
      <c r="UDC73" s="7"/>
      <c r="UDD73" s="7"/>
      <c r="UDE73" s="7"/>
      <c r="UDF73" s="7"/>
      <c r="UDG73" s="7"/>
      <c r="UDH73" s="7"/>
      <c r="UDI73" s="7"/>
      <c r="UDJ73" s="7"/>
      <c r="UDK73" s="7"/>
      <c r="UDL73" s="7"/>
      <c r="UDM73" s="7"/>
      <c r="UDN73" s="7"/>
      <c r="UDO73" s="7"/>
      <c r="UDP73" s="7"/>
      <c r="UDQ73" s="7"/>
      <c r="UDR73" s="7"/>
      <c r="UDS73" s="7"/>
      <c r="UDT73" s="7"/>
      <c r="UDU73" s="7"/>
      <c r="UDV73" s="7"/>
      <c r="UDW73" s="7"/>
      <c r="UDX73" s="7"/>
      <c r="UDY73" s="7"/>
      <c r="UDZ73" s="7"/>
      <c r="UEA73" s="7"/>
      <c r="UEB73" s="7"/>
      <c r="UEC73" s="7"/>
      <c r="UED73" s="7"/>
      <c r="UEE73" s="7"/>
      <c r="UEF73" s="7"/>
      <c r="UEG73" s="7"/>
      <c r="UEH73" s="7"/>
      <c r="UEI73" s="7"/>
      <c r="UEJ73" s="7"/>
      <c r="UEK73" s="7"/>
      <c r="UEL73" s="7"/>
      <c r="UEM73" s="7"/>
      <c r="UEN73" s="7"/>
      <c r="UEO73" s="7"/>
      <c r="UEP73" s="7"/>
      <c r="UEQ73" s="7"/>
      <c r="UER73" s="7"/>
      <c r="UES73" s="7"/>
      <c r="UET73" s="7"/>
      <c r="UEU73" s="7"/>
      <c r="UEV73" s="7"/>
      <c r="UEW73" s="7"/>
      <c r="UEX73" s="7"/>
      <c r="UEY73" s="7"/>
      <c r="UEZ73" s="7"/>
      <c r="UFA73" s="7"/>
      <c r="UFB73" s="7"/>
      <c r="UFC73" s="7"/>
      <c r="UFD73" s="7"/>
      <c r="UFE73" s="7"/>
      <c r="UFF73" s="7"/>
      <c r="UFG73" s="7"/>
      <c r="UFH73" s="7"/>
      <c r="UFI73" s="7"/>
      <c r="UFJ73" s="7"/>
      <c r="UFK73" s="7"/>
      <c r="UFL73" s="7"/>
      <c r="UFM73" s="7"/>
      <c r="UFN73" s="11"/>
    </row>
    <row r="74" spans="1:67 4055:14366 15952:16384" x14ac:dyDescent="0.25">
      <c r="A74" s="143"/>
      <c r="B74" s="22" t="s">
        <v>25</v>
      </c>
      <c r="C74" s="26" t="s">
        <v>46</v>
      </c>
      <c r="D74" s="22">
        <v>30</v>
      </c>
      <c r="E74" s="24">
        <v>2.2999999999999998</v>
      </c>
      <c r="F74" s="24">
        <f>BE74*30/20</f>
        <v>0.26999999999999996</v>
      </c>
      <c r="G74" s="24">
        <v>16.8</v>
      </c>
      <c r="H74" s="24">
        <v>76</v>
      </c>
      <c r="I74" s="24">
        <f t="shared" ref="I74:P74" si="16">BH74*30/20</f>
        <v>0</v>
      </c>
      <c r="J74" s="24">
        <f t="shared" si="16"/>
        <v>0</v>
      </c>
      <c r="K74" s="24">
        <f t="shared" si="16"/>
        <v>1.4999999999999999E-2</v>
      </c>
      <c r="L74" s="24">
        <f t="shared" si="16"/>
        <v>0</v>
      </c>
      <c r="M74" s="24">
        <f t="shared" si="16"/>
        <v>6</v>
      </c>
      <c r="N74" s="24">
        <f t="shared" si="16"/>
        <v>4.2</v>
      </c>
      <c r="O74" s="24">
        <f t="shared" si="16"/>
        <v>19.5</v>
      </c>
      <c r="P74" s="24">
        <f t="shared" si="16"/>
        <v>0.32999999999999996</v>
      </c>
      <c r="Q74" s="27">
        <v>3.03</v>
      </c>
      <c r="R74" s="27">
        <v>0.36</v>
      </c>
      <c r="S74" s="27">
        <v>19.64</v>
      </c>
      <c r="T74" s="27">
        <v>93.77</v>
      </c>
      <c r="U74" s="27"/>
      <c r="V74" s="27"/>
      <c r="W74" s="27">
        <v>1.2999999999999999E-2</v>
      </c>
      <c r="X74" s="27"/>
      <c r="Y74" s="27">
        <v>8</v>
      </c>
      <c r="Z74" s="27">
        <v>5.6</v>
      </c>
      <c r="AA74" s="27">
        <v>26</v>
      </c>
      <c r="AB74" s="27">
        <v>0.44</v>
      </c>
      <c r="AC74" s="27">
        <v>3</v>
      </c>
      <c r="AD74" s="27">
        <f t="shared" si="15"/>
        <v>0</v>
      </c>
      <c r="AE74" s="27">
        <f t="shared" si="15"/>
        <v>0</v>
      </c>
      <c r="AF74" s="27">
        <f t="shared" si="15"/>
        <v>0</v>
      </c>
      <c r="AG74" s="27">
        <f t="shared" si="15"/>
        <v>0</v>
      </c>
      <c r="AH74" s="27">
        <f t="shared" si="15"/>
        <v>0</v>
      </c>
      <c r="AI74" s="27">
        <f t="shared" si="15"/>
        <v>0</v>
      </c>
      <c r="AJ74" s="27">
        <f t="shared" si="15"/>
        <v>0</v>
      </c>
      <c r="AK74" s="27">
        <f t="shared" si="15"/>
        <v>0</v>
      </c>
      <c r="AL74" s="27">
        <f t="shared" si="15"/>
        <v>0</v>
      </c>
      <c r="AM74" s="27">
        <f t="shared" si="15"/>
        <v>0</v>
      </c>
      <c r="AN74" s="27">
        <f t="shared" si="15"/>
        <v>0</v>
      </c>
      <c r="BD74" s="27">
        <v>1.48</v>
      </c>
      <c r="BE74" s="27">
        <v>0.18</v>
      </c>
      <c r="BF74" s="27">
        <v>9.82</v>
      </c>
      <c r="BG74" s="27">
        <v>46.89</v>
      </c>
      <c r="BH74" s="27"/>
      <c r="BI74" s="27"/>
      <c r="BJ74" s="27">
        <v>0.01</v>
      </c>
      <c r="BK74" s="27"/>
      <c r="BL74" s="27">
        <v>4</v>
      </c>
      <c r="BM74" s="27">
        <v>2.8</v>
      </c>
      <c r="BN74" s="27">
        <v>13</v>
      </c>
      <c r="BO74" s="27">
        <v>0.22</v>
      </c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11"/>
    </row>
    <row r="75" spans="1:67 4055:14366 15952:16384" x14ac:dyDescent="0.25">
      <c r="A75" s="143"/>
      <c r="B75" s="22" t="s">
        <v>25</v>
      </c>
      <c r="C75" s="26" t="s">
        <v>60</v>
      </c>
      <c r="D75" s="22">
        <v>180</v>
      </c>
      <c r="E75" s="24">
        <f t="shared" ref="E75:P75" si="17">SUM(BD75*180/200)</f>
        <v>0.9</v>
      </c>
      <c r="F75" s="24">
        <f t="shared" si="17"/>
        <v>0</v>
      </c>
      <c r="G75" s="24">
        <f t="shared" si="17"/>
        <v>18</v>
      </c>
      <c r="H75" s="24">
        <v>38.799999999999997</v>
      </c>
      <c r="I75" s="24">
        <f t="shared" si="17"/>
        <v>0</v>
      </c>
      <c r="J75" s="24">
        <f t="shared" si="17"/>
        <v>9.0000000000000011E-3</v>
      </c>
      <c r="K75" s="24">
        <f t="shared" si="17"/>
        <v>9.0000000000000011E-3</v>
      </c>
      <c r="L75" s="24">
        <f t="shared" si="17"/>
        <v>3.6</v>
      </c>
      <c r="M75" s="24">
        <f t="shared" si="17"/>
        <v>12.6</v>
      </c>
      <c r="N75" s="24">
        <f t="shared" si="17"/>
        <v>7.2</v>
      </c>
      <c r="O75" s="24">
        <f t="shared" si="17"/>
        <v>12.6</v>
      </c>
      <c r="P75" s="24">
        <f t="shared" si="17"/>
        <v>1.2599999999999998</v>
      </c>
      <c r="Q75" s="25">
        <v>1</v>
      </c>
      <c r="R75" s="25"/>
      <c r="S75" s="25">
        <v>20.2</v>
      </c>
      <c r="T75" s="25">
        <v>84.8</v>
      </c>
      <c r="U75" s="25"/>
      <c r="V75" s="26">
        <v>0.02</v>
      </c>
      <c r="W75" s="26">
        <v>0.02</v>
      </c>
      <c r="X75" s="25">
        <v>4</v>
      </c>
      <c r="Y75" s="25">
        <v>14</v>
      </c>
      <c r="Z75" s="25">
        <v>14</v>
      </c>
      <c r="AA75" s="25">
        <v>14</v>
      </c>
      <c r="AB75" s="25">
        <v>2.8</v>
      </c>
      <c r="BD75" s="27">
        <v>1</v>
      </c>
      <c r="BE75" s="27">
        <v>0</v>
      </c>
      <c r="BF75" s="27">
        <v>20</v>
      </c>
      <c r="BG75" s="27">
        <v>42</v>
      </c>
      <c r="BH75" s="27">
        <v>0</v>
      </c>
      <c r="BI75" s="27">
        <v>0.01</v>
      </c>
      <c r="BJ75" s="27">
        <v>0.01</v>
      </c>
      <c r="BK75" s="27">
        <v>4</v>
      </c>
      <c r="BL75" s="27">
        <v>14</v>
      </c>
      <c r="BM75" s="27">
        <v>8</v>
      </c>
      <c r="BN75" s="27">
        <v>14</v>
      </c>
      <c r="BO75" s="27">
        <v>1.4</v>
      </c>
      <c r="UCK75" s="7"/>
      <c r="UCL75" s="7"/>
      <c r="UCM75" s="7"/>
      <c r="UCN75" s="7"/>
      <c r="UCO75" s="7"/>
      <c r="UCP75" s="7"/>
      <c r="UCQ75" s="7"/>
      <c r="UCR75" s="7"/>
      <c r="UCS75" s="7"/>
      <c r="UCT75" s="7"/>
      <c r="UCU75" s="7"/>
      <c r="UCV75" s="7"/>
      <c r="UCW75" s="7"/>
      <c r="UCX75" s="7"/>
      <c r="UCY75" s="7"/>
      <c r="UCZ75" s="7"/>
      <c r="UDA75" s="7"/>
      <c r="UDB75" s="7"/>
      <c r="UDC75" s="7"/>
      <c r="UDD75" s="7"/>
      <c r="UDE75" s="7"/>
      <c r="UDF75" s="7"/>
      <c r="UDG75" s="7"/>
      <c r="UDH75" s="7"/>
      <c r="UDI75" s="7"/>
      <c r="UDJ75" s="7"/>
      <c r="UDK75" s="7"/>
      <c r="UDL75" s="7"/>
      <c r="UDM75" s="7"/>
      <c r="UDN75" s="7"/>
      <c r="UDO75" s="7"/>
      <c r="UDP75" s="7"/>
      <c r="UDQ75" s="7"/>
      <c r="UDR75" s="7"/>
      <c r="UDS75" s="7"/>
      <c r="UDT75" s="7"/>
      <c r="UDU75" s="7"/>
      <c r="UDV75" s="7"/>
      <c r="UDW75" s="7"/>
      <c r="UDX75" s="7"/>
      <c r="UDY75" s="7"/>
      <c r="UDZ75" s="7"/>
      <c r="UEA75" s="7"/>
      <c r="UEB75" s="7"/>
      <c r="UEC75" s="7"/>
      <c r="UED75" s="7"/>
      <c r="UEE75" s="7"/>
      <c r="UEF75" s="7"/>
      <c r="UEG75" s="7"/>
      <c r="UEH75" s="7"/>
      <c r="UEI75" s="7"/>
      <c r="UEJ75" s="7"/>
      <c r="UEK75" s="7"/>
      <c r="UEL75" s="7"/>
      <c r="UEM75" s="7"/>
      <c r="UEN75" s="7"/>
      <c r="UEO75" s="7"/>
      <c r="UEP75" s="7"/>
      <c r="UEQ75" s="7"/>
      <c r="UER75" s="7"/>
      <c r="UES75" s="7"/>
      <c r="UET75" s="7"/>
      <c r="UEU75" s="7"/>
      <c r="UEV75" s="7"/>
      <c r="UEW75" s="7"/>
      <c r="UEX75" s="7"/>
      <c r="UEY75" s="7"/>
      <c r="UEZ75" s="7"/>
      <c r="UFA75" s="7"/>
      <c r="UFB75" s="7"/>
      <c r="UFC75" s="7"/>
      <c r="UFD75" s="7"/>
      <c r="UFE75" s="7"/>
      <c r="UFF75" s="7"/>
      <c r="UFG75" s="7"/>
      <c r="UFH75" s="7"/>
      <c r="UFI75" s="7"/>
      <c r="UFJ75" s="7"/>
      <c r="UFK75" s="7"/>
      <c r="UFL75" s="7"/>
      <c r="UFM75" s="7"/>
      <c r="UFN75" s="11"/>
    </row>
    <row r="76" spans="1:67 4055:14366 15952:16384" ht="13.35" customHeight="1" x14ac:dyDescent="0.25">
      <c r="A76" s="143"/>
      <c r="B76" s="22" t="s">
        <v>61</v>
      </c>
      <c r="C76" s="26" t="s">
        <v>62</v>
      </c>
      <c r="D76" s="22">
        <v>15</v>
      </c>
      <c r="E76" s="24">
        <v>1.8</v>
      </c>
      <c r="F76" s="24">
        <v>0.3</v>
      </c>
      <c r="G76" s="24">
        <v>12.55</v>
      </c>
      <c r="H76" s="24">
        <v>55.5</v>
      </c>
      <c r="I76" s="24">
        <f>BH75*15/30</f>
        <v>0</v>
      </c>
      <c r="J76" s="24">
        <f>BI75*15/30</f>
        <v>5.0000000000000001E-3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BD76" s="27">
        <v>0.4</v>
      </c>
      <c r="BE76" s="27">
        <v>0.4</v>
      </c>
      <c r="BF76" s="27">
        <v>9.8000000000000007</v>
      </c>
      <c r="BG76" s="27">
        <v>47</v>
      </c>
      <c r="BH76" s="51"/>
      <c r="BI76" s="22">
        <v>0.03</v>
      </c>
      <c r="BJ76" s="22">
        <v>0.02</v>
      </c>
      <c r="BK76" s="27">
        <v>10</v>
      </c>
      <c r="BL76" s="27">
        <v>16</v>
      </c>
      <c r="BM76" s="27">
        <v>9</v>
      </c>
      <c r="BN76" s="27">
        <v>11</v>
      </c>
      <c r="BO76" s="27">
        <v>2.2000000000000002</v>
      </c>
    </row>
    <row r="77" spans="1:67 4055:14366 15952:16384" x14ac:dyDescent="0.25">
      <c r="A77" s="154" t="s">
        <v>63</v>
      </c>
      <c r="B77" s="154"/>
      <c r="C77" s="154"/>
      <c r="D77" s="30">
        <f>SUM(D70:D76)</f>
        <v>545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</row>
    <row r="78" spans="1:67 4055:14366 15952:16384" ht="15" customHeight="1" x14ac:dyDescent="0.25">
      <c r="A78" s="152" t="s">
        <v>34</v>
      </c>
      <c r="B78" s="152">
        <f>SUM(B71:B77)</f>
        <v>0</v>
      </c>
      <c r="C78" s="152">
        <f>SUM(C71:C77)</f>
        <v>0</v>
      </c>
      <c r="D78" s="152">
        <f>SUM(D71:D77)</f>
        <v>1030</v>
      </c>
      <c r="E78" s="31">
        <f t="shared" ref="E78:P78" si="18">SUM(E70:E77)</f>
        <v>19.394999999999996</v>
      </c>
      <c r="F78" s="31">
        <f t="shared" si="18"/>
        <v>16.84</v>
      </c>
      <c r="G78" s="31">
        <f t="shared" si="18"/>
        <v>86.35799999999999</v>
      </c>
      <c r="H78" s="31">
        <f t="shared" si="18"/>
        <v>587.49999999999989</v>
      </c>
      <c r="I78" s="31">
        <f t="shared" si="18"/>
        <v>30.45</v>
      </c>
      <c r="J78" s="31">
        <f t="shared" si="18"/>
        <v>0.216</v>
      </c>
      <c r="K78" s="31">
        <f t="shared" si="18"/>
        <v>0.182</v>
      </c>
      <c r="L78" s="31">
        <f t="shared" si="18"/>
        <v>7.9879999999999995</v>
      </c>
      <c r="M78" s="31">
        <f t="shared" si="18"/>
        <v>70.212999999999994</v>
      </c>
      <c r="N78" s="31">
        <f t="shared" si="18"/>
        <v>113.80200000000002</v>
      </c>
      <c r="O78" s="31">
        <f t="shared" si="18"/>
        <v>278.99800000000005</v>
      </c>
      <c r="P78" s="31">
        <f t="shared" si="18"/>
        <v>6.3119999999999994</v>
      </c>
    </row>
    <row r="79" spans="1:67 4055:14366 15952:16384" x14ac:dyDescent="0.25">
      <c r="A79"/>
      <c r="B79"/>
      <c r="C79" s="179"/>
      <c r="D79" s="179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67 4055:14366 15952:16384" s="8" customFormat="1" ht="15.75" x14ac:dyDescent="0.25">
      <c r="A80" s="180" t="s">
        <v>35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58">
        <v>0.08</v>
      </c>
      <c r="R80" s="59">
        <v>7.25</v>
      </c>
      <c r="S80" s="58">
        <v>0.13</v>
      </c>
      <c r="T80" s="59">
        <v>66</v>
      </c>
      <c r="U80" s="60">
        <v>40</v>
      </c>
      <c r="V80" s="58"/>
      <c r="W80" s="58">
        <v>0.01</v>
      </c>
      <c r="X80" s="60"/>
      <c r="Y80" s="60">
        <v>2.4</v>
      </c>
      <c r="Z80" s="60">
        <v>3</v>
      </c>
      <c r="AA80" s="60"/>
      <c r="AB80" s="60">
        <v>0.02</v>
      </c>
      <c r="BD80" s="40">
        <v>0.55000000000000004</v>
      </c>
      <c r="BE80" s="40">
        <v>0.1</v>
      </c>
      <c r="BF80" s="40">
        <v>1.9</v>
      </c>
      <c r="BG80" s="40">
        <v>11</v>
      </c>
      <c r="BH80" s="40"/>
      <c r="BI80" s="40">
        <v>0.03</v>
      </c>
      <c r="BJ80" s="40">
        <v>0.02</v>
      </c>
      <c r="BK80" s="40">
        <v>8.75</v>
      </c>
      <c r="BL80" s="40">
        <v>7</v>
      </c>
      <c r="BM80" s="40">
        <v>10</v>
      </c>
      <c r="BN80" s="40">
        <v>13</v>
      </c>
      <c r="BO80" s="40">
        <v>0.45</v>
      </c>
      <c r="XFD80"/>
    </row>
    <row r="81" spans="1:4054 14285:16384" s="8" customFormat="1" x14ac:dyDescent="0.25">
      <c r="A81" s="180"/>
      <c r="B81" s="22" t="s">
        <v>64</v>
      </c>
      <c r="C81" s="61" t="s">
        <v>65</v>
      </c>
      <c r="D81" s="42">
        <v>60</v>
      </c>
      <c r="E81" s="43">
        <v>1.2</v>
      </c>
      <c r="F81" s="43">
        <v>3</v>
      </c>
      <c r="G81" s="43">
        <v>5.8</v>
      </c>
      <c r="H81" s="43">
        <v>51.42</v>
      </c>
      <c r="I81" s="43">
        <v>0</v>
      </c>
      <c r="J81" s="43">
        <v>0.02</v>
      </c>
      <c r="K81" s="43">
        <v>0.02</v>
      </c>
      <c r="L81" s="43">
        <v>11.89</v>
      </c>
      <c r="M81" s="43">
        <v>31.53</v>
      </c>
      <c r="N81" s="43">
        <v>9.61</v>
      </c>
      <c r="O81" s="43">
        <v>20.38</v>
      </c>
      <c r="P81" s="43">
        <v>0.4</v>
      </c>
      <c r="Q81" s="7"/>
      <c r="BD81" s="42">
        <v>4.8</v>
      </c>
      <c r="BE81" s="42">
        <v>4</v>
      </c>
      <c r="BF81" s="42">
        <v>0.3</v>
      </c>
      <c r="BG81" s="42">
        <v>56.6</v>
      </c>
      <c r="BH81" s="42">
        <v>62.4</v>
      </c>
      <c r="BI81" s="42">
        <v>0.02</v>
      </c>
      <c r="BJ81" s="42">
        <v>0.14000000000000001</v>
      </c>
      <c r="BK81" s="42"/>
      <c r="BL81" s="42">
        <v>19</v>
      </c>
      <c r="BM81" s="42">
        <v>4.2</v>
      </c>
      <c r="BN81" s="42">
        <v>67</v>
      </c>
      <c r="BO81" s="42">
        <v>0.87</v>
      </c>
      <c r="XFD81"/>
    </row>
    <row r="82" spans="1:4054 14285:16384" x14ac:dyDescent="0.25">
      <c r="A82" s="180"/>
      <c r="B82" s="22" t="s">
        <v>66</v>
      </c>
      <c r="C82" s="23" t="s">
        <v>67</v>
      </c>
      <c r="D82" s="22">
        <v>200</v>
      </c>
      <c r="E82" s="24">
        <v>2.85</v>
      </c>
      <c r="F82" s="24">
        <v>3.67</v>
      </c>
      <c r="G82" s="24">
        <v>15.03</v>
      </c>
      <c r="H82" s="24">
        <v>115</v>
      </c>
      <c r="I82" s="24">
        <v>16.84</v>
      </c>
      <c r="J82" s="24">
        <v>0.08</v>
      </c>
      <c r="K82" s="24">
        <v>0.06</v>
      </c>
      <c r="L82" s="24">
        <v>4.5999999999999996</v>
      </c>
      <c r="M82" s="24">
        <v>26.72</v>
      </c>
      <c r="N82" s="24">
        <v>20.28</v>
      </c>
      <c r="O82" s="24">
        <v>57.78</v>
      </c>
      <c r="P82" s="24">
        <v>0.94</v>
      </c>
      <c r="BD82" s="27">
        <v>16.940000000000001</v>
      </c>
      <c r="BE82" s="27">
        <v>17.05</v>
      </c>
      <c r="BF82" s="27">
        <v>17.47</v>
      </c>
      <c r="BG82" s="27">
        <v>291</v>
      </c>
      <c r="BH82" s="27"/>
      <c r="BI82" s="22">
        <v>0.17</v>
      </c>
      <c r="BJ82" s="22">
        <v>0.19</v>
      </c>
      <c r="BK82" s="27">
        <v>21.78</v>
      </c>
      <c r="BL82" s="27">
        <v>22.65</v>
      </c>
      <c r="BM82" s="27">
        <v>43.27</v>
      </c>
      <c r="BN82" s="27">
        <v>214.87</v>
      </c>
      <c r="BO82" s="27">
        <v>3.18</v>
      </c>
    </row>
    <row r="83" spans="1:4054 14285:16384" x14ac:dyDescent="0.25">
      <c r="A83" s="180"/>
      <c r="B83" s="22" t="s">
        <v>68</v>
      </c>
      <c r="C83" s="26" t="s">
        <v>69</v>
      </c>
      <c r="D83" s="22">
        <v>200</v>
      </c>
      <c r="E83" s="24">
        <v>14.05</v>
      </c>
      <c r="F83" s="24">
        <v>33.71</v>
      </c>
      <c r="G83" s="24">
        <v>30.81</v>
      </c>
      <c r="H83" s="24">
        <v>437.6</v>
      </c>
      <c r="I83" s="24">
        <f>BH82*200/150</f>
        <v>0</v>
      </c>
      <c r="J83" s="24">
        <v>0.23</v>
      </c>
      <c r="K83" s="24">
        <v>0.25</v>
      </c>
      <c r="L83" s="24">
        <v>29.04</v>
      </c>
      <c r="M83" s="24">
        <v>30.2</v>
      </c>
      <c r="N83" s="24">
        <v>57.69</v>
      </c>
      <c r="O83" s="24">
        <v>286.49</v>
      </c>
      <c r="P83" s="24">
        <v>4.24</v>
      </c>
      <c r="Q83" s="27">
        <v>1.7</v>
      </c>
      <c r="R83" s="27">
        <v>0.3</v>
      </c>
      <c r="S83" s="27">
        <v>8.4</v>
      </c>
      <c r="T83" s="27">
        <v>42.7</v>
      </c>
      <c r="U83" s="27"/>
      <c r="V83" s="27">
        <v>0.04</v>
      </c>
      <c r="W83" s="27">
        <v>0.02</v>
      </c>
      <c r="X83" s="27"/>
      <c r="Y83" s="27">
        <v>11.26</v>
      </c>
      <c r="Z83" s="27">
        <v>11.76</v>
      </c>
      <c r="AA83" s="27">
        <v>37.68</v>
      </c>
      <c r="AB83" s="27">
        <v>0.94</v>
      </c>
      <c r="BD83" s="27">
        <v>1.9</v>
      </c>
      <c r="BE83" s="27">
        <v>0.34</v>
      </c>
      <c r="BF83" s="27">
        <v>9.41</v>
      </c>
      <c r="BG83" s="27">
        <v>48</v>
      </c>
      <c r="BH83" s="27" t="e">
        <f>#REF!*28/20</f>
        <v>#REF!</v>
      </c>
      <c r="BI83" s="27">
        <v>0.04</v>
      </c>
      <c r="BJ83" s="27">
        <v>0.03</v>
      </c>
      <c r="BK83" s="27"/>
      <c r="BL83" s="27">
        <v>12.61</v>
      </c>
      <c r="BM83" s="27">
        <v>13.17</v>
      </c>
      <c r="BN83" s="27">
        <v>42.2</v>
      </c>
      <c r="BO83" s="27">
        <v>1.05</v>
      </c>
    </row>
    <row r="84" spans="1:4054 14285:16384" x14ac:dyDescent="0.25">
      <c r="A84" s="180"/>
      <c r="B84" s="22" t="s">
        <v>25</v>
      </c>
      <c r="C84" s="23" t="s">
        <v>45</v>
      </c>
      <c r="D84" s="22">
        <v>30</v>
      </c>
      <c r="E84" s="24">
        <f t="shared" ref="E84:P84" si="19">SUM(BD84*30/30)</f>
        <v>2.4</v>
      </c>
      <c r="F84" s="24">
        <f t="shared" si="19"/>
        <v>0.36</v>
      </c>
      <c r="G84" s="24">
        <f t="shared" si="19"/>
        <v>14.7</v>
      </c>
      <c r="H84" s="24">
        <f t="shared" si="19"/>
        <v>66.599999999999994</v>
      </c>
      <c r="I84" s="24">
        <f t="shared" si="19"/>
        <v>0</v>
      </c>
      <c r="J84" s="24">
        <f t="shared" si="19"/>
        <v>0.05</v>
      </c>
      <c r="K84" s="24">
        <f t="shared" si="19"/>
        <v>2.9999999999999995E-2</v>
      </c>
      <c r="L84" s="24">
        <f t="shared" si="19"/>
        <v>0</v>
      </c>
      <c r="M84" s="24">
        <f t="shared" si="19"/>
        <v>13.52</v>
      </c>
      <c r="N84" s="24">
        <f t="shared" si="19"/>
        <v>14.12</v>
      </c>
      <c r="O84" s="24">
        <f t="shared" si="19"/>
        <v>45.21</v>
      </c>
      <c r="P84" s="24">
        <f t="shared" si="19"/>
        <v>1.1299999999999999</v>
      </c>
      <c r="Q84" s="27">
        <v>3.03</v>
      </c>
      <c r="R84" s="27">
        <v>0.36</v>
      </c>
      <c r="S84" s="27">
        <v>19.64</v>
      </c>
      <c r="T84" s="27">
        <v>93.77</v>
      </c>
      <c r="U84" s="27"/>
      <c r="V84" s="27"/>
      <c r="W84" s="27">
        <v>1.2999999999999999E-2</v>
      </c>
      <c r="X84" s="27"/>
      <c r="Y84" s="27">
        <v>8</v>
      </c>
      <c r="Z84" s="27">
        <v>5.6</v>
      </c>
      <c r="AA84" s="27">
        <v>26</v>
      </c>
      <c r="AB84" s="27">
        <v>0.44</v>
      </c>
      <c r="AC84" s="27">
        <v>3</v>
      </c>
      <c r="AD84" s="27">
        <f t="shared" ref="AD84:AN85" si="20">AP84*40/40</f>
        <v>0</v>
      </c>
      <c r="AE84" s="27">
        <f t="shared" si="20"/>
        <v>0</v>
      </c>
      <c r="AF84" s="27">
        <f t="shared" si="20"/>
        <v>0</v>
      </c>
      <c r="AG84" s="27">
        <f t="shared" si="20"/>
        <v>0</v>
      </c>
      <c r="AH84" s="27">
        <f t="shared" si="20"/>
        <v>0</v>
      </c>
      <c r="AI84" s="27">
        <f t="shared" si="20"/>
        <v>0</v>
      </c>
      <c r="AJ84" s="27">
        <f t="shared" si="20"/>
        <v>0</v>
      </c>
      <c r="AK84" s="27">
        <f t="shared" si="20"/>
        <v>0</v>
      </c>
      <c r="AL84" s="27">
        <f t="shared" si="20"/>
        <v>0</v>
      </c>
      <c r="AM84" s="27">
        <f t="shared" si="20"/>
        <v>0</v>
      </c>
      <c r="AN84" s="27">
        <f t="shared" si="20"/>
        <v>0</v>
      </c>
      <c r="BD84" s="24">
        <v>2.4</v>
      </c>
      <c r="BE84" s="24">
        <v>0.36</v>
      </c>
      <c r="BF84" s="24">
        <v>14.7</v>
      </c>
      <c r="BG84" s="24">
        <v>66.599999999999994</v>
      </c>
      <c r="BH84" s="24">
        <v>0</v>
      </c>
      <c r="BI84" s="24">
        <v>0.05</v>
      </c>
      <c r="BJ84" s="24">
        <v>0.03</v>
      </c>
      <c r="BK84" s="24">
        <v>0</v>
      </c>
      <c r="BL84" s="24">
        <v>13.52</v>
      </c>
      <c r="BM84" s="24">
        <v>14.12</v>
      </c>
      <c r="BN84" s="24">
        <v>45.21</v>
      </c>
      <c r="BO84" s="24">
        <v>1.1299999999999999</v>
      </c>
      <c r="UCK84" s="7"/>
      <c r="UCL84" s="7"/>
      <c r="UCM84" s="7"/>
      <c r="UCN84" s="7"/>
      <c r="UCO84" s="7"/>
      <c r="UCP84" s="7"/>
      <c r="UCQ84" s="7"/>
      <c r="UCR84" s="7"/>
      <c r="UCS84" s="7"/>
      <c r="UCT84" s="7"/>
      <c r="UCU84" s="7"/>
      <c r="UCV84" s="7"/>
      <c r="UCW84" s="7"/>
      <c r="UCX84" s="7"/>
      <c r="UCY84" s="7"/>
      <c r="UCZ84" s="7"/>
      <c r="UDA84" s="7"/>
      <c r="UDB84" s="7"/>
      <c r="UDC84" s="7"/>
      <c r="UDD84" s="7"/>
      <c r="UDE84" s="7"/>
      <c r="UDF84" s="7"/>
      <c r="UDG84" s="7"/>
      <c r="UDH84" s="7"/>
      <c r="UDI84" s="7"/>
      <c r="UDJ84" s="7"/>
      <c r="UDK84" s="7"/>
      <c r="UDL84" s="7"/>
      <c r="UDM84" s="7"/>
      <c r="UDN84" s="7"/>
      <c r="UDO84" s="7"/>
      <c r="UDP84" s="7"/>
      <c r="UDQ84" s="7"/>
      <c r="UDR84" s="7"/>
      <c r="UDS84" s="7"/>
      <c r="UDT84" s="7"/>
      <c r="UDU84" s="7"/>
      <c r="UDV84" s="7"/>
      <c r="UDW84" s="7"/>
      <c r="UDX84" s="7"/>
      <c r="UDY84" s="7"/>
      <c r="UDZ84" s="7"/>
      <c r="UEA84" s="7"/>
      <c r="UEB84" s="7"/>
      <c r="UEC84" s="7"/>
      <c r="UED84" s="7"/>
      <c r="UEE84" s="7"/>
      <c r="UEF84" s="7"/>
      <c r="UEG84" s="7"/>
      <c r="UEH84" s="7"/>
      <c r="UEI84" s="7"/>
      <c r="UEJ84" s="7"/>
      <c r="UEK84" s="7"/>
      <c r="UEL84" s="7"/>
      <c r="UEM84" s="7"/>
      <c r="UEN84" s="7"/>
      <c r="UEO84" s="7"/>
      <c r="UEP84" s="7"/>
      <c r="UEQ84" s="7"/>
      <c r="UER84" s="7"/>
      <c r="UES84" s="7"/>
      <c r="UET84" s="7"/>
      <c r="UEU84" s="7"/>
      <c r="UEV84" s="7"/>
      <c r="UEW84" s="7"/>
      <c r="UEX84" s="7"/>
      <c r="UEY84" s="7"/>
      <c r="UEZ84" s="7"/>
      <c r="UFA84" s="7"/>
      <c r="UFB84" s="7"/>
      <c r="UFC84" s="7"/>
      <c r="UFD84" s="7"/>
      <c r="UFE84" s="7"/>
      <c r="UFF84" s="7"/>
      <c r="UFG84" s="7"/>
      <c r="UFH84" s="7"/>
      <c r="UFI84" s="7"/>
      <c r="UFJ84" s="7"/>
      <c r="UFK84" s="7"/>
      <c r="UFL84" s="7"/>
      <c r="UFM84" s="7"/>
      <c r="UFN84" s="11"/>
    </row>
    <row r="85" spans="1:4054 14285:16384" x14ac:dyDescent="0.25">
      <c r="A85" s="180"/>
      <c r="B85" s="22" t="s">
        <v>25</v>
      </c>
      <c r="C85" s="26" t="s">
        <v>46</v>
      </c>
      <c r="D85" s="22">
        <v>40</v>
      </c>
      <c r="E85" s="24">
        <f>SUM(BD85*40/30)</f>
        <v>3.0666666666666669</v>
      </c>
      <c r="F85" s="24">
        <f>SUM(BE85*40/30)</f>
        <v>0.36000000000000004</v>
      </c>
      <c r="G85" s="24">
        <v>22.4</v>
      </c>
      <c r="H85" s="24">
        <f t="shared" ref="H85:P85" si="21">SUM(BG85*40/30)</f>
        <v>100</v>
      </c>
      <c r="I85" s="24">
        <f t="shared" si="21"/>
        <v>0</v>
      </c>
      <c r="J85" s="24">
        <f t="shared" si="21"/>
        <v>0</v>
      </c>
      <c r="K85" s="24">
        <f t="shared" si="21"/>
        <v>2.6666666666666668E-2</v>
      </c>
      <c r="L85" s="24">
        <f t="shared" si="21"/>
        <v>0</v>
      </c>
      <c r="M85" s="24">
        <f t="shared" si="21"/>
        <v>8</v>
      </c>
      <c r="N85" s="24">
        <f t="shared" si="21"/>
        <v>5.6</v>
      </c>
      <c r="O85" s="24">
        <f t="shared" si="21"/>
        <v>26</v>
      </c>
      <c r="P85" s="24">
        <f t="shared" si="21"/>
        <v>0.44000000000000006</v>
      </c>
      <c r="Q85" s="27">
        <v>3.03</v>
      </c>
      <c r="R85" s="27">
        <v>0.36</v>
      </c>
      <c r="S85" s="27">
        <v>19.64</v>
      </c>
      <c r="T85" s="27">
        <v>93.77</v>
      </c>
      <c r="U85" s="27"/>
      <c r="V85" s="27"/>
      <c r="W85" s="27">
        <v>1.2999999999999999E-2</v>
      </c>
      <c r="X85" s="27"/>
      <c r="Y85" s="27">
        <v>8</v>
      </c>
      <c r="Z85" s="27">
        <v>5.6</v>
      </c>
      <c r="AA85" s="27">
        <v>26</v>
      </c>
      <c r="AB85" s="27">
        <v>0.44</v>
      </c>
      <c r="AC85" s="27">
        <v>3</v>
      </c>
      <c r="AD85" s="27">
        <f t="shared" si="20"/>
        <v>0</v>
      </c>
      <c r="AE85" s="27">
        <f t="shared" si="20"/>
        <v>0</v>
      </c>
      <c r="AF85" s="27">
        <f t="shared" si="20"/>
        <v>0</v>
      </c>
      <c r="AG85" s="27">
        <f t="shared" si="20"/>
        <v>0</v>
      </c>
      <c r="AH85" s="27">
        <f t="shared" si="20"/>
        <v>0</v>
      </c>
      <c r="AI85" s="27">
        <f t="shared" si="20"/>
        <v>0</v>
      </c>
      <c r="AJ85" s="27">
        <f t="shared" si="20"/>
        <v>0</v>
      </c>
      <c r="AK85" s="27">
        <f t="shared" si="20"/>
        <v>0</v>
      </c>
      <c r="AL85" s="27">
        <f t="shared" si="20"/>
        <v>0</v>
      </c>
      <c r="AM85" s="27">
        <f t="shared" si="20"/>
        <v>0</v>
      </c>
      <c r="AN85" s="27">
        <f t="shared" si="20"/>
        <v>0</v>
      </c>
      <c r="BD85" s="24">
        <v>2.2999999999999998</v>
      </c>
      <c r="BE85" s="24">
        <v>0.27</v>
      </c>
      <c r="BF85" s="24">
        <v>15</v>
      </c>
      <c r="BG85" s="24">
        <v>75</v>
      </c>
      <c r="BH85" s="24">
        <v>0</v>
      </c>
      <c r="BI85" s="24">
        <v>0</v>
      </c>
      <c r="BJ85" s="24">
        <v>0.02</v>
      </c>
      <c r="BK85" s="24">
        <v>0</v>
      </c>
      <c r="BL85" s="24">
        <v>6</v>
      </c>
      <c r="BM85" s="24">
        <v>4.2</v>
      </c>
      <c r="BN85" s="24">
        <v>19.5</v>
      </c>
      <c r="BO85" s="24">
        <v>0.33</v>
      </c>
      <c r="UCK85" s="7"/>
      <c r="UCL85" s="7"/>
      <c r="UCM85" s="7"/>
      <c r="UCN85" s="7"/>
      <c r="UCO85" s="7"/>
      <c r="UCP85" s="7"/>
      <c r="UCQ85" s="7"/>
      <c r="UCR85" s="7"/>
      <c r="UCS85" s="7"/>
      <c r="UCT85" s="7"/>
      <c r="UCU85" s="7"/>
      <c r="UCV85" s="7"/>
      <c r="UCW85" s="7"/>
      <c r="UCX85" s="7"/>
      <c r="UCY85" s="7"/>
      <c r="UCZ85" s="7"/>
      <c r="UDA85" s="7"/>
      <c r="UDB85" s="7"/>
      <c r="UDC85" s="7"/>
      <c r="UDD85" s="7"/>
      <c r="UDE85" s="7"/>
      <c r="UDF85" s="7"/>
      <c r="UDG85" s="7"/>
      <c r="UDH85" s="7"/>
      <c r="UDI85" s="7"/>
      <c r="UDJ85" s="7"/>
      <c r="UDK85" s="7"/>
      <c r="UDL85" s="7"/>
      <c r="UDM85" s="7"/>
      <c r="UDN85" s="7"/>
      <c r="UDO85" s="7"/>
      <c r="UDP85" s="7"/>
      <c r="UDQ85" s="7"/>
      <c r="UDR85" s="7"/>
      <c r="UDS85" s="7"/>
      <c r="UDT85" s="7"/>
      <c r="UDU85" s="7"/>
      <c r="UDV85" s="7"/>
      <c r="UDW85" s="7"/>
      <c r="UDX85" s="7"/>
      <c r="UDY85" s="7"/>
      <c r="UDZ85" s="7"/>
      <c r="UEA85" s="7"/>
      <c r="UEB85" s="7"/>
      <c r="UEC85" s="7"/>
      <c r="UED85" s="7"/>
      <c r="UEE85" s="7"/>
      <c r="UEF85" s="7"/>
      <c r="UEG85" s="7"/>
      <c r="UEH85" s="7"/>
      <c r="UEI85" s="7"/>
      <c r="UEJ85" s="7"/>
      <c r="UEK85" s="7"/>
      <c r="UEL85" s="7"/>
      <c r="UEM85" s="7"/>
      <c r="UEN85" s="7"/>
      <c r="UEO85" s="7"/>
      <c r="UEP85" s="7"/>
      <c r="UEQ85" s="7"/>
      <c r="UER85" s="7"/>
      <c r="UES85" s="7"/>
      <c r="UET85" s="7"/>
      <c r="UEU85" s="7"/>
      <c r="UEV85" s="7"/>
      <c r="UEW85" s="7"/>
      <c r="UEX85" s="7"/>
      <c r="UEY85" s="7"/>
      <c r="UEZ85" s="7"/>
      <c r="UFA85" s="7"/>
      <c r="UFB85" s="7"/>
      <c r="UFC85" s="7"/>
      <c r="UFD85" s="7"/>
      <c r="UFE85" s="7"/>
      <c r="UFF85" s="7"/>
      <c r="UFG85" s="7"/>
      <c r="UFH85" s="7"/>
      <c r="UFI85" s="7"/>
      <c r="UFJ85" s="7"/>
      <c r="UFK85" s="7"/>
      <c r="UFL85" s="7"/>
      <c r="UFM85" s="7"/>
      <c r="UFN85" s="11"/>
    </row>
    <row r="86" spans="1:4054 14285:16384" x14ac:dyDescent="0.25">
      <c r="A86" s="180"/>
      <c r="B86" s="22" t="s">
        <v>70</v>
      </c>
      <c r="C86" s="26" t="s">
        <v>71</v>
      </c>
      <c r="D86" s="22">
        <v>200</v>
      </c>
      <c r="E86" s="24">
        <f t="shared" ref="E86:P86" si="22">SUM(BD86*200/180)</f>
        <v>0.3</v>
      </c>
      <c r="F86" s="24">
        <f t="shared" si="22"/>
        <v>0.1</v>
      </c>
      <c r="G86" s="24">
        <f t="shared" si="22"/>
        <v>24.777777777777779</v>
      </c>
      <c r="H86" s="24">
        <v>20.149999999999999</v>
      </c>
      <c r="I86" s="24">
        <f t="shared" si="22"/>
        <v>3.0555555555555554</v>
      </c>
      <c r="J86" s="24">
        <f t="shared" si="22"/>
        <v>1.1111111111111112E-2</v>
      </c>
      <c r="K86" s="24">
        <f t="shared" si="22"/>
        <v>1.1111111111111112E-2</v>
      </c>
      <c r="L86" s="24">
        <f t="shared" si="22"/>
        <v>24</v>
      </c>
      <c r="M86" s="24">
        <f t="shared" si="22"/>
        <v>9.5555555555555554</v>
      </c>
      <c r="N86" s="24">
        <f t="shared" si="22"/>
        <v>8.5555555555555554</v>
      </c>
      <c r="O86" s="24">
        <f t="shared" si="22"/>
        <v>8.1111111111111107</v>
      </c>
      <c r="P86" s="24">
        <f t="shared" si="22"/>
        <v>0.35555555555555557</v>
      </c>
      <c r="Q86" s="25">
        <v>1</v>
      </c>
      <c r="R86" s="25"/>
      <c r="S86" s="25">
        <v>20.2</v>
      </c>
      <c r="T86" s="25">
        <v>84.8</v>
      </c>
      <c r="U86" s="25"/>
      <c r="V86" s="26">
        <v>0.02</v>
      </c>
      <c r="W86" s="26">
        <v>0.02</v>
      </c>
      <c r="X86" s="25">
        <v>4</v>
      </c>
      <c r="Y86" s="25">
        <v>14</v>
      </c>
      <c r="Z86" s="25">
        <v>14</v>
      </c>
      <c r="AA86" s="25">
        <v>14</v>
      </c>
      <c r="AB86" s="25">
        <v>2.8</v>
      </c>
      <c r="BD86" s="24">
        <v>0.27</v>
      </c>
      <c r="BE86" s="24">
        <v>0.09</v>
      </c>
      <c r="BF86" s="24">
        <v>22.3</v>
      </c>
      <c r="BG86" s="24">
        <v>98.5</v>
      </c>
      <c r="BH86" s="24">
        <v>2.75</v>
      </c>
      <c r="BI86" s="24">
        <v>0.01</v>
      </c>
      <c r="BJ86" s="24">
        <v>0.01</v>
      </c>
      <c r="BK86" s="24">
        <v>21.6</v>
      </c>
      <c r="BL86" s="24">
        <v>8.6</v>
      </c>
      <c r="BM86" s="24">
        <v>7.7</v>
      </c>
      <c r="BN86" s="24">
        <v>7.3</v>
      </c>
      <c r="BO86" s="24">
        <v>0.32</v>
      </c>
      <c r="UCK86" s="7"/>
      <c r="UCL86" s="7"/>
      <c r="UCM86" s="7"/>
      <c r="UCN86" s="7"/>
      <c r="UCO86" s="7"/>
      <c r="UCP86" s="7"/>
      <c r="UCQ86" s="7"/>
      <c r="UCR86" s="7"/>
      <c r="UCS86" s="7"/>
      <c r="UCT86" s="7"/>
      <c r="UCU86" s="7"/>
      <c r="UCV86" s="7"/>
      <c r="UCW86" s="7"/>
      <c r="UCX86" s="7"/>
      <c r="UCY86" s="7"/>
      <c r="UCZ86" s="7"/>
      <c r="UDA86" s="7"/>
      <c r="UDB86" s="7"/>
      <c r="UDC86" s="7"/>
      <c r="UDD86" s="7"/>
      <c r="UDE86" s="7"/>
      <c r="UDF86" s="7"/>
      <c r="UDG86" s="7"/>
      <c r="UDH86" s="7"/>
      <c r="UDI86" s="7"/>
      <c r="UDJ86" s="7"/>
      <c r="UDK86" s="7"/>
      <c r="UDL86" s="7"/>
      <c r="UDM86" s="7"/>
      <c r="UDN86" s="7"/>
      <c r="UDO86" s="7"/>
      <c r="UDP86" s="7"/>
      <c r="UDQ86" s="7"/>
      <c r="UDR86" s="7"/>
      <c r="UDS86" s="7"/>
      <c r="UDT86" s="7"/>
      <c r="UDU86" s="7"/>
      <c r="UDV86" s="7"/>
      <c r="UDW86" s="7"/>
      <c r="UDX86" s="7"/>
      <c r="UDY86" s="7"/>
      <c r="UDZ86" s="7"/>
      <c r="UEA86" s="7"/>
      <c r="UEB86" s="7"/>
      <c r="UEC86" s="7"/>
      <c r="UED86" s="7"/>
      <c r="UEE86" s="7"/>
      <c r="UEF86" s="7"/>
      <c r="UEG86" s="7"/>
      <c r="UEH86" s="7"/>
      <c r="UEI86" s="7"/>
      <c r="UEJ86" s="7"/>
      <c r="UEK86" s="7"/>
      <c r="UEL86" s="7"/>
      <c r="UEM86" s="7"/>
      <c r="UEN86" s="7"/>
      <c r="UEO86" s="7"/>
      <c r="UEP86" s="7"/>
      <c r="UEQ86" s="7"/>
      <c r="UER86" s="7"/>
      <c r="UES86" s="7"/>
      <c r="UET86" s="7"/>
      <c r="UEU86" s="7"/>
      <c r="UEV86" s="7"/>
      <c r="UEW86" s="7"/>
      <c r="UEX86" s="7"/>
      <c r="UEY86" s="7"/>
      <c r="UEZ86" s="7"/>
      <c r="UFA86" s="7"/>
      <c r="UFB86" s="7"/>
      <c r="UFC86" s="7"/>
      <c r="UFD86" s="7"/>
      <c r="UFE86" s="7"/>
      <c r="UFF86" s="7"/>
      <c r="UFG86" s="7"/>
      <c r="UFH86" s="7"/>
      <c r="UFI86" s="7"/>
      <c r="UFJ86" s="7"/>
      <c r="UFK86" s="7"/>
      <c r="UFL86" s="7"/>
      <c r="UFM86" s="7"/>
    </row>
    <row r="87" spans="1:4054 14285:16384" ht="13.9" customHeight="1" x14ac:dyDescent="0.25">
      <c r="A87" s="180"/>
      <c r="B87" s="28" t="s">
        <v>51</v>
      </c>
      <c r="C87" s="45" t="s">
        <v>52</v>
      </c>
      <c r="D87" s="22">
        <v>100</v>
      </c>
      <c r="E87" s="24">
        <v>0.4</v>
      </c>
      <c r="F87" s="24">
        <v>0.4</v>
      </c>
      <c r="G87" s="24">
        <v>9.8000000000000007</v>
      </c>
      <c r="H87" s="24">
        <v>47</v>
      </c>
      <c r="I87" s="24">
        <f t="shared" ref="I87:P87" si="23">BH86*100/100</f>
        <v>2.75</v>
      </c>
      <c r="J87" s="24">
        <f t="shared" si="23"/>
        <v>0.01</v>
      </c>
      <c r="K87" s="24">
        <f t="shared" si="23"/>
        <v>0.01</v>
      </c>
      <c r="L87" s="24">
        <f t="shared" si="23"/>
        <v>21.6</v>
      </c>
      <c r="M87" s="24">
        <f t="shared" si="23"/>
        <v>8.6</v>
      </c>
      <c r="N87" s="24">
        <f t="shared" si="23"/>
        <v>7.7</v>
      </c>
      <c r="O87" s="24">
        <f t="shared" si="23"/>
        <v>7.3</v>
      </c>
      <c r="P87" s="24">
        <f t="shared" si="23"/>
        <v>0.32</v>
      </c>
    </row>
    <row r="88" spans="1:4054 14285:16384" ht="20.100000000000001" customHeight="1" x14ac:dyDescent="0.25">
      <c r="A88" s="180"/>
      <c r="B88" s="62"/>
      <c r="C88" s="29" t="s">
        <v>49</v>
      </c>
      <c r="D88" s="30">
        <f>SUM(D81:D87)</f>
        <v>830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1:4054 14285:16384" ht="13.35" customHeight="1" x14ac:dyDescent="0.25">
      <c r="A89" s="181" t="s">
        <v>72</v>
      </c>
      <c r="B89"/>
      <c r="C89" s="182" t="s">
        <v>73</v>
      </c>
      <c r="D89" s="182"/>
      <c r="E89" s="104">
        <f t="shared" ref="E89:P89" si="24">SUM(E81:E88)</f>
        <v>24.266666666666666</v>
      </c>
      <c r="F89" s="104">
        <f t="shared" si="24"/>
        <v>41.6</v>
      </c>
      <c r="G89" s="104">
        <f t="shared" si="24"/>
        <v>123.31777777777778</v>
      </c>
      <c r="H89" s="104">
        <f t="shared" si="24"/>
        <v>837.77</v>
      </c>
      <c r="I89" s="104">
        <f t="shared" si="24"/>
        <v>22.645555555555553</v>
      </c>
      <c r="J89" s="104">
        <f t="shared" si="24"/>
        <v>0.40111111111111114</v>
      </c>
      <c r="K89" s="104">
        <f t="shared" si="24"/>
        <v>0.40777777777777779</v>
      </c>
      <c r="L89" s="104">
        <f t="shared" si="24"/>
        <v>91.13</v>
      </c>
      <c r="M89" s="104">
        <f t="shared" si="24"/>
        <v>128.12555555555556</v>
      </c>
      <c r="N89" s="104">
        <f t="shared" si="24"/>
        <v>123.55555555555556</v>
      </c>
      <c r="O89" s="104">
        <f t="shared" si="24"/>
        <v>451.27111111111105</v>
      </c>
      <c r="P89" s="104">
        <f t="shared" si="24"/>
        <v>7.8255555555555558</v>
      </c>
    </row>
    <row r="90" spans="1:4054 14285:16384" s="8" customFormat="1" ht="15" customHeight="1" x14ac:dyDescent="0.25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  <c r="BHE90"/>
      <c r="BHF90"/>
      <c r="BHG90"/>
      <c r="BHH90"/>
      <c r="BHI90"/>
      <c r="BHJ90"/>
      <c r="BHK90"/>
      <c r="BHL90"/>
      <c r="BHM90"/>
      <c r="BHN90"/>
      <c r="BHO90"/>
      <c r="BHP90"/>
      <c r="BHQ90"/>
      <c r="BHR90"/>
      <c r="BHS90"/>
      <c r="BHT90"/>
      <c r="BHU90"/>
      <c r="BHV90"/>
      <c r="BHW90"/>
      <c r="BHX90"/>
      <c r="BHY90"/>
      <c r="BHZ90"/>
      <c r="BIA90"/>
      <c r="BIB90"/>
      <c r="BIC90"/>
      <c r="BID90"/>
      <c r="BIE90"/>
      <c r="BIF90"/>
      <c r="BIG90"/>
      <c r="BIH90"/>
      <c r="BII90"/>
      <c r="BIJ90"/>
      <c r="BIK90"/>
      <c r="BIL90"/>
      <c r="BIM90"/>
      <c r="BIN90"/>
      <c r="BIO90"/>
      <c r="BIP90"/>
      <c r="BIQ90"/>
      <c r="BIR90"/>
      <c r="BIS90"/>
      <c r="BIT90"/>
      <c r="BIU90"/>
      <c r="BIV90"/>
      <c r="BIW90"/>
      <c r="BIX90"/>
      <c r="BIY90"/>
      <c r="BIZ90"/>
      <c r="BJA90"/>
      <c r="BJB90"/>
      <c r="BJC90"/>
      <c r="BJD90"/>
      <c r="BJE90"/>
      <c r="BJF90"/>
      <c r="BJG90"/>
      <c r="BJH90"/>
      <c r="BJI90"/>
      <c r="BJJ90"/>
      <c r="BJK90"/>
      <c r="BJL90"/>
      <c r="BJM90"/>
      <c r="BJN90"/>
      <c r="BJO90"/>
      <c r="BJP90"/>
      <c r="BJQ90"/>
      <c r="BJR90"/>
      <c r="BJS90"/>
      <c r="BJT90"/>
      <c r="BJU90"/>
      <c r="BJV90"/>
      <c r="BJW90"/>
      <c r="BJX90"/>
      <c r="BJY90"/>
      <c r="BJZ90"/>
      <c r="BKA90"/>
      <c r="BKB90"/>
      <c r="BKC90"/>
      <c r="BKD90"/>
      <c r="BKE90"/>
      <c r="BKF90"/>
      <c r="BKG90"/>
      <c r="BKH90"/>
      <c r="BKI90"/>
      <c r="BKJ90"/>
      <c r="BKK90"/>
      <c r="BKL90"/>
      <c r="BKM90"/>
      <c r="BKN90"/>
      <c r="BKO90"/>
      <c r="BKP90"/>
      <c r="BKQ90"/>
      <c r="BKR90"/>
      <c r="BKS90"/>
      <c r="BKT90"/>
      <c r="BKU90"/>
      <c r="BKV90"/>
      <c r="BKW90"/>
      <c r="BKX90"/>
      <c r="BKY90"/>
      <c r="BKZ90"/>
      <c r="BLA90"/>
      <c r="BLB90"/>
      <c r="BLC90"/>
      <c r="BLD90"/>
      <c r="BLE90"/>
      <c r="BLF90"/>
      <c r="BLG90"/>
      <c r="BLH90"/>
      <c r="BLI90"/>
      <c r="BLJ90"/>
      <c r="BLK90"/>
      <c r="BLL90"/>
      <c r="BLM90"/>
      <c r="BLN90"/>
      <c r="BLO90"/>
      <c r="BLP90"/>
      <c r="BLQ90"/>
      <c r="BLR90"/>
      <c r="BLS90"/>
      <c r="BLT90"/>
      <c r="BLU90"/>
      <c r="BLV90"/>
      <c r="BLW90"/>
      <c r="BLX90"/>
      <c r="BLY90"/>
      <c r="BLZ90"/>
      <c r="BMA90"/>
      <c r="BMB90"/>
      <c r="BMC90"/>
      <c r="BMD90"/>
      <c r="BME90"/>
      <c r="BMF90"/>
      <c r="BMG90"/>
      <c r="BMH90"/>
      <c r="BMI90"/>
      <c r="BMJ90"/>
      <c r="BMK90"/>
      <c r="BML90"/>
      <c r="BMM90"/>
      <c r="BMN90"/>
      <c r="BMO90"/>
      <c r="BMP90"/>
      <c r="BMQ90"/>
      <c r="BMR90"/>
      <c r="BMS90"/>
      <c r="BMT90"/>
      <c r="BMU90"/>
      <c r="BMV90"/>
      <c r="BMW90"/>
      <c r="BMX90"/>
      <c r="BMY90"/>
      <c r="BMZ90"/>
      <c r="BNA90"/>
      <c r="BNB90"/>
      <c r="BNC90"/>
      <c r="BND90"/>
      <c r="BNE90"/>
      <c r="BNF90"/>
      <c r="BNG90"/>
      <c r="BNH90"/>
      <c r="BNI90"/>
      <c r="BNJ90"/>
      <c r="BNK90"/>
      <c r="BNL90"/>
      <c r="BNM90"/>
      <c r="BNN90"/>
      <c r="BNO90"/>
      <c r="BNP90"/>
      <c r="BNQ90"/>
      <c r="BNR90"/>
      <c r="BNS90"/>
      <c r="BNT90"/>
      <c r="BNU90"/>
      <c r="BNV90"/>
      <c r="BNW90"/>
      <c r="BNX90"/>
      <c r="BNY90"/>
      <c r="BNZ90"/>
      <c r="BOA90"/>
      <c r="BOB90"/>
      <c r="BOC90"/>
      <c r="BOD90"/>
      <c r="BOE90"/>
      <c r="BOF90"/>
      <c r="BOG90"/>
      <c r="BOH90"/>
      <c r="BOI90"/>
      <c r="BOJ90"/>
      <c r="BOK90"/>
      <c r="BOL90"/>
      <c r="BOM90"/>
      <c r="BON90"/>
      <c r="BOO90"/>
      <c r="BOP90"/>
      <c r="BOQ90"/>
      <c r="BOR90"/>
      <c r="BOS90"/>
      <c r="BOT90"/>
      <c r="BOU90"/>
      <c r="BOV90"/>
      <c r="BOW90"/>
      <c r="BOX90"/>
      <c r="BOY90"/>
      <c r="BOZ90"/>
      <c r="BPA90"/>
      <c r="BPB90"/>
      <c r="BPC90"/>
      <c r="BPD90"/>
      <c r="BPE90"/>
      <c r="BPF90"/>
      <c r="BPG90"/>
      <c r="BPH90"/>
      <c r="BPI90"/>
      <c r="BPJ90"/>
      <c r="BPK90"/>
      <c r="BPL90"/>
      <c r="BPM90"/>
      <c r="BPN90"/>
      <c r="BPO90"/>
      <c r="BPP90"/>
      <c r="BPQ90"/>
      <c r="BPR90"/>
      <c r="BPS90"/>
      <c r="BPT90"/>
      <c r="BPU90"/>
      <c r="BPV90"/>
      <c r="BPW90"/>
      <c r="BPX90"/>
      <c r="BPY90"/>
      <c r="BPZ90"/>
      <c r="BQA90"/>
      <c r="BQB90"/>
      <c r="BQC90"/>
      <c r="BQD90"/>
      <c r="BQE90"/>
      <c r="BQF90"/>
      <c r="BQG90"/>
      <c r="BQH90"/>
      <c r="BQI90"/>
      <c r="BQJ90"/>
      <c r="BQK90"/>
      <c r="BQL90"/>
      <c r="BQM90"/>
      <c r="BQN90"/>
      <c r="BQO90"/>
      <c r="BQP90"/>
      <c r="BQQ90"/>
      <c r="BQR90"/>
      <c r="BQS90"/>
      <c r="BQT90"/>
      <c r="BQU90"/>
      <c r="BQV90"/>
      <c r="BQW90"/>
      <c r="BQX90"/>
      <c r="BQY90"/>
      <c r="BQZ90"/>
      <c r="BRA90"/>
      <c r="BRB90"/>
      <c r="BRC90"/>
      <c r="BRD90"/>
      <c r="BRE90"/>
      <c r="BRF90"/>
      <c r="BRG90"/>
      <c r="BRH90"/>
      <c r="BRI90"/>
      <c r="BRJ90"/>
      <c r="BRK90"/>
      <c r="BRL90"/>
      <c r="BRM90"/>
      <c r="BRN90"/>
      <c r="BRO90"/>
      <c r="BRP90"/>
      <c r="BRQ90"/>
      <c r="BRR90"/>
      <c r="BRS90"/>
      <c r="BRT90"/>
      <c r="BRU90"/>
      <c r="BRV90"/>
      <c r="BRW90"/>
      <c r="BRX90"/>
      <c r="BRY90"/>
      <c r="BRZ90"/>
      <c r="BSA90"/>
      <c r="BSB90"/>
      <c r="BSC90"/>
      <c r="BSD90"/>
      <c r="BSE90"/>
      <c r="BSF90"/>
      <c r="BSG90"/>
      <c r="BSH90"/>
      <c r="BSI90"/>
      <c r="BSJ90"/>
      <c r="BSK90"/>
      <c r="BSL90"/>
      <c r="BSM90"/>
      <c r="BSN90"/>
      <c r="BSO90"/>
      <c r="BSP90"/>
      <c r="BSQ90"/>
      <c r="BSR90"/>
      <c r="BSS90"/>
      <c r="BST90"/>
      <c r="BSU90"/>
      <c r="BSV90"/>
      <c r="BSW90"/>
      <c r="BSX90"/>
      <c r="BSY90"/>
      <c r="BSZ90"/>
      <c r="BTA90"/>
      <c r="BTB90"/>
      <c r="BTC90"/>
      <c r="BTD90"/>
      <c r="BTE90"/>
      <c r="BTF90"/>
      <c r="BTG90"/>
      <c r="BTH90"/>
      <c r="BTI90"/>
      <c r="BTJ90"/>
      <c r="BTK90"/>
      <c r="BTL90"/>
      <c r="BTM90"/>
      <c r="BTN90"/>
      <c r="BTO90"/>
      <c r="BTP90"/>
      <c r="BTQ90"/>
      <c r="BTR90"/>
      <c r="BTS90"/>
      <c r="BTT90"/>
      <c r="BTU90"/>
      <c r="BTV90"/>
      <c r="BTW90"/>
      <c r="BTX90"/>
      <c r="BTY90"/>
      <c r="BTZ90"/>
      <c r="BUA90"/>
      <c r="BUB90"/>
      <c r="BUC90"/>
      <c r="BUD90"/>
      <c r="BUE90"/>
      <c r="BUF90"/>
      <c r="BUG90"/>
      <c r="BUH90"/>
      <c r="BUI90"/>
      <c r="BUJ90"/>
      <c r="BUK90"/>
      <c r="BUL90"/>
      <c r="BUM90"/>
      <c r="BUN90"/>
      <c r="BUO90"/>
      <c r="BUP90"/>
      <c r="BUQ90"/>
      <c r="BUR90"/>
      <c r="BUS90"/>
      <c r="BUT90"/>
      <c r="BUU90"/>
      <c r="BUV90"/>
      <c r="BUW90"/>
      <c r="BUX90"/>
      <c r="BUY90"/>
      <c r="BUZ90"/>
      <c r="BVA90"/>
      <c r="BVB90"/>
      <c r="BVC90"/>
      <c r="BVD90"/>
      <c r="BVE90"/>
      <c r="BVF90"/>
      <c r="BVG90"/>
      <c r="BVH90"/>
      <c r="BVI90"/>
      <c r="BVJ90"/>
      <c r="BVK90"/>
      <c r="BVL90"/>
      <c r="BVM90"/>
      <c r="BVN90"/>
      <c r="BVO90"/>
      <c r="BVP90"/>
      <c r="BVQ90"/>
      <c r="BVR90"/>
      <c r="BVS90"/>
      <c r="BVT90"/>
      <c r="BVU90"/>
      <c r="BVV90"/>
      <c r="BVW90"/>
      <c r="BVX90"/>
      <c r="BVY90"/>
      <c r="BVZ90"/>
      <c r="BWA90"/>
      <c r="BWB90"/>
      <c r="BWC90"/>
      <c r="BWD90"/>
      <c r="BWE90"/>
      <c r="BWF90"/>
      <c r="BWG90"/>
      <c r="BWH90"/>
      <c r="BWI90"/>
      <c r="BWJ90"/>
      <c r="BWK90"/>
      <c r="BWL90"/>
      <c r="BWM90"/>
      <c r="BWN90"/>
      <c r="BWO90"/>
      <c r="BWP90"/>
      <c r="BWQ90"/>
      <c r="BWR90"/>
      <c r="BWS90"/>
      <c r="BWT90"/>
      <c r="BWU90"/>
      <c r="BWV90"/>
      <c r="BWW90"/>
      <c r="BWX90"/>
      <c r="BWY90"/>
      <c r="BWZ90"/>
      <c r="BXA90"/>
      <c r="BXB90"/>
      <c r="BXC90"/>
      <c r="BXD90"/>
      <c r="BXE90"/>
      <c r="BXF90"/>
      <c r="BXG90"/>
      <c r="BXH90"/>
      <c r="BXI90"/>
      <c r="BXJ90"/>
      <c r="BXK90"/>
      <c r="BXL90"/>
      <c r="BXM90"/>
      <c r="BXN90"/>
      <c r="BXO90"/>
      <c r="BXP90"/>
      <c r="BXQ90"/>
      <c r="BXR90"/>
      <c r="BXS90"/>
      <c r="BXT90"/>
      <c r="BXU90"/>
      <c r="BXV90"/>
      <c r="BXW90"/>
      <c r="BXX90"/>
      <c r="BXY90"/>
      <c r="BXZ90"/>
      <c r="BYA90"/>
      <c r="BYB90"/>
      <c r="BYC90"/>
      <c r="BYD90"/>
      <c r="BYE90"/>
      <c r="BYF90"/>
      <c r="BYG90"/>
      <c r="BYH90"/>
      <c r="BYI90"/>
      <c r="BYJ90"/>
      <c r="BYK90"/>
      <c r="BYL90"/>
      <c r="BYM90"/>
      <c r="BYN90"/>
      <c r="BYO90"/>
      <c r="BYP90"/>
      <c r="BYQ90"/>
      <c r="BYR90"/>
      <c r="BYS90"/>
      <c r="BYT90"/>
      <c r="BYU90"/>
      <c r="BYV90"/>
      <c r="BYW90"/>
      <c r="BYX90"/>
      <c r="BYY90"/>
      <c r="BYZ90"/>
      <c r="BZA90"/>
      <c r="BZB90"/>
      <c r="BZC90"/>
      <c r="BZD90"/>
      <c r="BZE90"/>
      <c r="BZF90"/>
      <c r="BZG90"/>
      <c r="BZH90"/>
      <c r="BZI90"/>
      <c r="BZJ90"/>
      <c r="BZK90"/>
      <c r="BZL90"/>
      <c r="BZM90"/>
      <c r="BZN90"/>
      <c r="BZO90"/>
      <c r="BZP90"/>
      <c r="BZQ90"/>
      <c r="BZR90"/>
      <c r="BZS90"/>
      <c r="BZT90"/>
      <c r="BZU90"/>
      <c r="BZV90"/>
      <c r="BZW90"/>
      <c r="BZX90"/>
      <c r="BZY90"/>
      <c r="BZZ90"/>
      <c r="CAA90"/>
      <c r="CAB90"/>
      <c r="CAC90"/>
      <c r="CAD90"/>
      <c r="CAE90"/>
      <c r="CAF90"/>
      <c r="CAG90"/>
      <c r="CAH90"/>
      <c r="CAI90"/>
      <c r="CAJ90"/>
      <c r="CAK90"/>
      <c r="CAL90"/>
      <c r="CAM90"/>
      <c r="CAN90"/>
      <c r="CAO90"/>
      <c r="CAP90"/>
      <c r="CAQ90"/>
      <c r="CAR90"/>
      <c r="CAS90"/>
      <c r="CAT90"/>
      <c r="CAU90"/>
      <c r="CAV90"/>
      <c r="CAW90"/>
      <c r="CAX90"/>
      <c r="CAY90"/>
      <c r="CAZ90"/>
      <c r="CBA90"/>
      <c r="CBB90"/>
      <c r="CBC90"/>
      <c r="CBD90"/>
      <c r="CBE90"/>
      <c r="CBF90"/>
      <c r="CBG90"/>
      <c r="CBH90"/>
      <c r="CBI90"/>
      <c r="CBJ90"/>
      <c r="CBK90"/>
      <c r="CBL90"/>
      <c r="CBM90"/>
      <c r="CBN90"/>
      <c r="CBO90"/>
      <c r="CBP90"/>
      <c r="CBQ90"/>
      <c r="CBR90"/>
      <c r="CBS90"/>
      <c r="CBT90"/>
      <c r="CBU90"/>
      <c r="CBV90"/>
      <c r="CBW90"/>
      <c r="CBX90"/>
      <c r="CBY90"/>
      <c r="CBZ90"/>
      <c r="CCA90"/>
      <c r="CCB90"/>
      <c r="CCC90"/>
      <c r="CCD90"/>
      <c r="CCE90"/>
      <c r="CCF90"/>
      <c r="CCG90"/>
      <c r="CCH90"/>
      <c r="CCI90"/>
      <c r="CCJ90"/>
      <c r="CCK90"/>
      <c r="CCL90"/>
      <c r="CCM90"/>
      <c r="CCN90"/>
      <c r="CCO90"/>
      <c r="CCP90"/>
      <c r="CCQ90"/>
      <c r="CCR90"/>
      <c r="CCS90"/>
      <c r="CCT90"/>
      <c r="CCU90"/>
      <c r="CCV90"/>
      <c r="CCW90"/>
      <c r="CCX90"/>
      <c r="CCY90"/>
      <c r="CCZ90"/>
      <c r="CDA90"/>
      <c r="CDB90"/>
      <c r="CDC90"/>
      <c r="CDD90"/>
      <c r="CDE90"/>
      <c r="CDF90"/>
      <c r="CDG90"/>
      <c r="CDH90"/>
      <c r="CDI90"/>
      <c r="CDJ90"/>
      <c r="CDK90"/>
      <c r="CDL90"/>
      <c r="CDM90"/>
      <c r="CDN90"/>
      <c r="CDO90"/>
      <c r="CDP90"/>
      <c r="CDQ90"/>
      <c r="CDR90"/>
      <c r="CDS90"/>
      <c r="CDT90"/>
      <c r="CDU90"/>
      <c r="CDV90"/>
      <c r="CDW90"/>
      <c r="CDX90"/>
      <c r="CDY90"/>
      <c r="CDZ90"/>
      <c r="CEA90"/>
      <c r="CEB90"/>
      <c r="CEC90"/>
      <c r="CED90"/>
      <c r="CEE90"/>
      <c r="CEF90"/>
      <c r="CEG90"/>
      <c r="CEH90"/>
      <c r="CEI90"/>
      <c r="CEJ90"/>
      <c r="CEK90"/>
      <c r="CEL90"/>
      <c r="CEM90"/>
      <c r="CEN90"/>
      <c r="CEO90"/>
      <c r="CEP90"/>
      <c r="CEQ90"/>
      <c r="CER90"/>
      <c r="CES90"/>
      <c r="CET90"/>
      <c r="CEU90"/>
      <c r="CEV90"/>
      <c r="CEW90"/>
      <c r="CEX90"/>
      <c r="CEY90"/>
      <c r="CEZ90"/>
      <c r="CFA90"/>
      <c r="CFB90"/>
      <c r="CFC90"/>
      <c r="CFD90"/>
      <c r="CFE90"/>
      <c r="CFF90"/>
      <c r="CFG90"/>
      <c r="CFH90"/>
      <c r="CFI90"/>
      <c r="CFJ90"/>
      <c r="CFK90"/>
      <c r="CFL90"/>
      <c r="CFM90"/>
      <c r="CFN90"/>
      <c r="CFO90"/>
      <c r="CFP90"/>
      <c r="CFQ90"/>
      <c r="CFR90"/>
      <c r="CFS90"/>
      <c r="CFT90"/>
      <c r="CFU90"/>
      <c r="CFV90"/>
      <c r="CFW90"/>
      <c r="CFX90"/>
      <c r="CFY90"/>
      <c r="CFZ90"/>
      <c r="CGA90"/>
      <c r="CGB90"/>
      <c r="CGC90"/>
      <c r="CGD90"/>
      <c r="CGE90"/>
      <c r="CGF90"/>
      <c r="CGG90"/>
      <c r="CGH90"/>
      <c r="CGI90"/>
      <c r="CGJ90"/>
      <c r="CGK90"/>
      <c r="CGL90"/>
      <c r="CGM90"/>
      <c r="CGN90"/>
      <c r="CGO90"/>
      <c r="CGP90"/>
      <c r="CGQ90"/>
      <c r="CGR90"/>
      <c r="CGS90"/>
      <c r="CGT90"/>
      <c r="CGU90"/>
      <c r="CGV90"/>
      <c r="CGW90"/>
      <c r="CGX90"/>
      <c r="CGY90"/>
      <c r="CGZ90"/>
      <c r="CHA90"/>
      <c r="CHB90"/>
      <c r="CHC90"/>
      <c r="CHD90"/>
      <c r="CHE90"/>
      <c r="CHF90"/>
      <c r="CHG90"/>
      <c r="CHH90"/>
      <c r="CHI90"/>
      <c r="CHJ90"/>
      <c r="CHK90"/>
      <c r="CHL90"/>
      <c r="CHM90"/>
      <c r="CHN90"/>
      <c r="CHO90"/>
      <c r="CHP90"/>
      <c r="CHQ90"/>
      <c r="CHR90"/>
      <c r="CHS90"/>
      <c r="CHT90"/>
      <c r="CHU90"/>
      <c r="CHV90"/>
      <c r="CHW90"/>
      <c r="CHX90"/>
      <c r="CHY90"/>
      <c r="CHZ90"/>
      <c r="CIA90"/>
      <c r="CIB90"/>
      <c r="CIC90"/>
      <c r="CID90"/>
      <c r="CIE90"/>
      <c r="CIF90"/>
      <c r="CIG90"/>
      <c r="CIH90"/>
      <c r="CII90"/>
      <c r="CIJ90"/>
      <c r="CIK90"/>
      <c r="CIL90"/>
      <c r="CIM90"/>
      <c r="CIN90"/>
      <c r="CIO90"/>
      <c r="CIP90"/>
      <c r="CIQ90"/>
      <c r="CIR90"/>
      <c r="CIS90"/>
      <c r="CIT90"/>
      <c r="CIU90"/>
      <c r="CIV90"/>
      <c r="CIW90"/>
      <c r="CIX90"/>
      <c r="CIY90"/>
      <c r="CIZ90"/>
      <c r="CJA90"/>
      <c r="CJB90"/>
      <c r="CJC90"/>
      <c r="CJD90"/>
      <c r="CJE90"/>
      <c r="CJF90"/>
      <c r="CJG90"/>
      <c r="CJH90"/>
      <c r="CJI90"/>
      <c r="CJJ90"/>
      <c r="CJK90"/>
      <c r="CJL90"/>
      <c r="CJM90"/>
      <c r="CJN90"/>
      <c r="CJO90"/>
      <c r="CJP90"/>
      <c r="CJQ90"/>
      <c r="CJR90"/>
      <c r="CJS90"/>
      <c r="CJT90"/>
      <c r="CJU90"/>
      <c r="CJV90"/>
      <c r="CJW90"/>
      <c r="CJX90"/>
      <c r="CJY90"/>
      <c r="CJZ90"/>
      <c r="CKA90"/>
      <c r="CKB90"/>
      <c r="CKC90"/>
      <c r="CKD90"/>
      <c r="CKE90"/>
      <c r="CKF90"/>
      <c r="CKG90"/>
      <c r="CKH90"/>
      <c r="CKI90"/>
      <c r="CKJ90"/>
      <c r="CKK90"/>
      <c r="CKL90"/>
      <c r="CKM90"/>
      <c r="CKN90"/>
      <c r="CKO90"/>
      <c r="CKP90"/>
      <c r="CKQ90"/>
      <c r="CKR90"/>
      <c r="CKS90"/>
      <c r="CKT90"/>
      <c r="CKU90"/>
      <c r="CKV90"/>
      <c r="CKW90"/>
      <c r="CKX90"/>
      <c r="CKY90"/>
      <c r="CKZ90"/>
      <c r="CLA90"/>
      <c r="CLB90"/>
      <c r="CLC90"/>
      <c r="CLD90"/>
      <c r="CLE90"/>
      <c r="CLF90"/>
      <c r="CLG90"/>
      <c r="CLH90"/>
      <c r="CLI90"/>
      <c r="CLJ90"/>
      <c r="CLK90"/>
      <c r="CLL90"/>
      <c r="CLM90"/>
      <c r="CLN90"/>
      <c r="CLO90"/>
      <c r="CLP90"/>
      <c r="CLQ90"/>
      <c r="CLR90"/>
      <c r="CLS90"/>
      <c r="CLT90"/>
      <c r="CLU90"/>
      <c r="CLV90"/>
      <c r="CLW90"/>
      <c r="CLX90"/>
      <c r="CLY90"/>
      <c r="CLZ90"/>
      <c r="CMA90"/>
      <c r="CMB90"/>
      <c r="CMC90"/>
      <c r="CMD90"/>
      <c r="CME90"/>
      <c r="CMF90"/>
      <c r="CMG90"/>
      <c r="CMH90"/>
      <c r="CMI90"/>
      <c r="CMJ90"/>
      <c r="CMK90"/>
      <c r="CML90"/>
      <c r="CMM90"/>
      <c r="CMN90"/>
      <c r="CMO90"/>
      <c r="CMP90"/>
      <c r="CMQ90"/>
      <c r="CMR90"/>
      <c r="CMS90"/>
      <c r="CMT90"/>
      <c r="CMU90"/>
      <c r="CMV90"/>
      <c r="CMW90"/>
      <c r="CMX90"/>
      <c r="CMY90"/>
      <c r="CMZ90"/>
      <c r="CNA90"/>
      <c r="CNB90"/>
      <c r="CNC90"/>
      <c r="CND90"/>
      <c r="CNE90"/>
      <c r="CNF90"/>
      <c r="CNG90"/>
      <c r="CNH90"/>
      <c r="CNI90"/>
      <c r="CNJ90"/>
      <c r="CNK90"/>
      <c r="CNL90"/>
      <c r="CNM90"/>
      <c r="CNN90"/>
      <c r="CNO90"/>
      <c r="CNP90"/>
      <c r="CNQ90"/>
      <c r="CNR90"/>
      <c r="CNS90"/>
      <c r="CNT90"/>
      <c r="CNU90"/>
      <c r="CNV90"/>
      <c r="CNW90"/>
      <c r="CNX90"/>
      <c r="CNY90"/>
      <c r="CNZ90"/>
      <c r="COA90"/>
      <c r="COB90"/>
      <c r="COC90"/>
      <c r="COD90"/>
      <c r="COE90"/>
      <c r="COF90"/>
      <c r="COG90"/>
      <c r="COH90"/>
      <c r="COI90"/>
      <c r="COJ90"/>
      <c r="COK90"/>
      <c r="COL90"/>
      <c r="COM90"/>
      <c r="CON90"/>
      <c r="COO90"/>
      <c r="COP90"/>
      <c r="COQ90"/>
      <c r="COR90"/>
      <c r="COS90"/>
      <c r="COT90"/>
      <c r="COU90"/>
      <c r="COV90"/>
      <c r="COW90"/>
      <c r="COX90"/>
      <c r="COY90"/>
      <c r="COZ90"/>
      <c r="CPA90"/>
      <c r="CPB90"/>
      <c r="CPC90"/>
      <c r="CPD90"/>
      <c r="CPE90"/>
      <c r="CPF90"/>
      <c r="CPG90"/>
      <c r="CPH90"/>
      <c r="CPI90"/>
      <c r="CPJ90"/>
      <c r="CPK90"/>
      <c r="CPL90"/>
      <c r="CPM90"/>
      <c r="CPN90"/>
      <c r="CPO90"/>
      <c r="CPP90"/>
      <c r="CPQ90"/>
      <c r="CPR90"/>
      <c r="CPS90"/>
      <c r="CPT90"/>
      <c r="CPU90"/>
      <c r="CPV90"/>
      <c r="CPW90"/>
      <c r="CPX90"/>
      <c r="CPY90"/>
      <c r="CPZ90"/>
      <c r="CQA90"/>
      <c r="CQB90"/>
      <c r="CQC90"/>
      <c r="CQD90"/>
      <c r="CQE90"/>
      <c r="CQF90"/>
      <c r="CQG90"/>
      <c r="CQH90"/>
      <c r="CQI90"/>
      <c r="CQJ90"/>
      <c r="CQK90"/>
      <c r="CQL90"/>
      <c r="CQM90"/>
      <c r="CQN90"/>
      <c r="CQO90"/>
      <c r="CQP90"/>
      <c r="CQQ90"/>
      <c r="CQR90"/>
      <c r="CQS90"/>
      <c r="CQT90"/>
      <c r="CQU90"/>
      <c r="CQV90"/>
      <c r="CQW90"/>
      <c r="CQX90"/>
      <c r="CQY90"/>
      <c r="CQZ90"/>
      <c r="CRA90"/>
      <c r="CRB90"/>
      <c r="CRC90"/>
      <c r="CRD90"/>
      <c r="CRE90"/>
      <c r="CRF90"/>
      <c r="CRG90"/>
      <c r="CRH90"/>
      <c r="CRI90"/>
      <c r="CRJ90"/>
      <c r="CRK90"/>
      <c r="CRL90"/>
      <c r="CRM90"/>
      <c r="CRN90"/>
      <c r="CRO90"/>
      <c r="CRP90"/>
      <c r="CRQ90"/>
      <c r="CRR90"/>
      <c r="CRS90"/>
      <c r="CRT90"/>
      <c r="CRU90"/>
      <c r="CRV90"/>
      <c r="CRW90"/>
      <c r="CRX90"/>
      <c r="CRY90"/>
      <c r="CRZ90"/>
      <c r="CSA90"/>
      <c r="CSB90"/>
      <c r="CSC90"/>
      <c r="CSD90"/>
      <c r="CSE90"/>
      <c r="CSF90"/>
      <c r="CSG90"/>
      <c r="CSH90"/>
      <c r="CSI90"/>
      <c r="CSJ90"/>
      <c r="CSK90"/>
      <c r="CSL90"/>
      <c r="CSM90"/>
      <c r="CSN90"/>
      <c r="CSO90"/>
      <c r="CSP90"/>
      <c r="CSQ90"/>
      <c r="CSR90"/>
      <c r="CSS90"/>
      <c r="CST90"/>
      <c r="CSU90"/>
      <c r="CSV90"/>
      <c r="CSW90"/>
      <c r="CSX90"/>
      <c r="CSY90"/>
      <c r="CSZ90"/>
      <c r="CTA90"/>
      <c r="CTB90"/>
      <c r="CTC90"/>
      <c r="CTD90"/>
      <c r="CTE90"/>
      <c r="CTF90"/>
      <c r="CTG90"/>
      <c r="CTH90"/>
      <c r="CTI90"/>
      <c r="CTJ90"/>
      <c r="CTK90"/>
      <c r="CTL90"/>
      <c r="CTM90"/>
      <c r="CTN90"/>
      <c r="CTO90"/>
      <c r="CTP90"/>
      <c r="CTQ90"/>
      <c r="CTR90"/>
      <c r="CTS90"/>
      <c r="CTT90"/>
      <c r="CTU90"/>
      <c r="CTV90"/>
      <c r="CTW90"/>
      <c r="CTX90"/>
      <c r="CTY90"/>
      <c r="CTZ90"/>
      <c r="CUA90"/>
      <c r="CUB90"/>
      <c r="CUC90"/>
      <c r="CUD90"/>
      <c r="CUE90"/>
      <c r="CUF90"/>
      <c r="CUG90"/>
      <c r="CUH90"/>
      <c r="CUI90"/>
      <c r="CUJ90"/>
      <c r="CUK90"/>
      <c r="CUL90"/>
      <c r="CUM90"/>
      <c r="CUN90"/>
      <c r="CUO90"/>
      <c r="CUP90"/>
      <c r="CUQ90"/>
      <c r="CUR90"/>
      <c r="CUS90"/>
      <c r="CUT90"/>
      <c r="CUU90"/>
      <c r="CUV90"/>
      <c r="CUW90"/>
      <c r="CUX90"/>
      <c r="CUY90"/>
      <c r="CUZ90"/>
      <c r="CVA90"/>
      <c r="CVB90"/>
      <c r="CVC90"/>
      <c r="CVD90"/>
      <c r="CVE90"/>
      <c r="CVF90"/>
      <c r="CVG90"/>
      <c r="CVH90"/>
      <c r="CVI90"/>
      <c r="CVJ90"/>
      <c r="CVK90"/>
      <c r="CVL90"/>
      <c r="CVM90"/>
      <c r="CVN90"/>
      <c r="CVO90"/>
      <c r="CVP90"/>
      <c r="CVQ90"/>
      <c r="CVR90"/>
      <c r="CVS90"/>
      <c r="CVT90"/>
      <c r="CVU90"/>
      <c r="CVV90"/>
      <c r="CVW90"/>
      <c r="CVX90"/>
      <c r="CVY90"/>
      <c r="CVZ90"/>
      <c r="CWA90"/>
      <c r="CWB90"/>
      <c r="CWC90"/>
      <c r="CWD90"/>
      <c r="CWE90"/>
      <c r="CWF90"/>
      <c r="CWG90"/>
      <c r="CWH90"/>
      <c r="CWI90"/>
      <c r="CWJ90"/>
      <c r="CWK90"/>
      <c r="CWL90"/>
      <c r="CWM90"/>
      <c r="CWN90"/>
      <c r="CWO90"/>
      <c r="CWP90"/>
      <c r="CWQ90"/>
      <c r="CWR90"/>
      <c r="CWS90"/>
      <c r="CWT90"/>
      <c r="CWU90"/>
      <c r="CWV90"/>
      <c r="CWW90"/>
      <c r="CWX90"/>
      <c r="CWY90"/>
      <c r="CWZ90"/>
      <c r="CXA90"/>
      <c r="CXB90"/>
      <c r="CXC90"/>
      <c r="CXD90"/>
      <c r="CXE90"/>
      <c r="CXF90"/>
      <c r="CXG90"/>
      <c r="CXH90"/>
      <c r="CXI90"/>
      <c r="CXJ90"/>
      <c r="CXK90"/>
      <c r="CXL90"/>
      <c r="CXM90"/>
      <c r="CXN90"/>
      <c r="CXO90"/>
      <c r="CXP90"/>
      <c r="CXQ90"/>
      <c r="CXR90"/>
      <c r="CXS90"/>
      <c r="CXT90"/>
      <c r="CXU90"/>
      <c r="CXV90"/>
      <c r="CXW90"/>
      <c r="CXX90"/>
      <c r="CXY90"/>
      <c r="CXZ90"/>
      <c r="CYA90"/>
      <c r="CYB90"/>
      <c r="CYC90"/>
      <c r="CYD90"/>
      <c r="CYE90"/>
      <c r="CYF90"/>
      <c r="CYG90"/>
      <c r="CYH90"/>
      <c r="CYI90"/>
      <c r="CYJ90"/>
      <c r="CYK90"/>
      <c r="CYL90"/>
      <c r="CYM90"/>
      <c r="CYN90"/>
      <c r="CYO90"/>
      <c r="CYP90"/>
      <c r="CYQ90"/>
      <c r="CYR90"/>
      <c r="CYS90"/>
      <c r="CYT90"/>
      <c r="CYU90"/>
      <c r="CYV90"/>
      <c r="CYW90"/>
      <c r="CYX90"/>
      <c r="CYY90"/>
      <c r="CYZ90"/>
      <c r="CZA90"/>
      <c r="CZB90"/>
      <c r="CZC90"/>
      <c r="CZD90"/>
      <c r="CZE90"/>
      <c r="CZF90"/>
      <c r="CZG90"/>
      <c r="CZH90"/>
      <c r="CZI90"/>
      <c r="CZJ90"/>
      <c r="CZK90"/>
      <c r="CZL90"/>
      <c r="CZM90"/>
      <c r="CZN90"/>
      <c r="CZO90"/>
      <c r="CZP90"/>
      <c r="CZQ90"/>
      <c r="CZR90"/>
      <c r="CZS90"/>
      <c r="CZT90"/>
      <c r="CZU90"/>
      <c r="CZV90"/>
      <c r="CZW90"/>
      <c r="CZX90"/>
      <c r="CZY90"/>
      <c r="CZZ90"/>
      <c r="DAA90"/>
      <c r="DAB90"/>
      <c r="DAC90"/>
      <c r="DAD90"/>
      <c r="DAE90"/>
      <c r="DAF90"/>
      <c r="DAG90"/>
      <c r="DAH90"/>
      <c r="DAI90"/>
      <c r="DAJ90"/>
      <c r="DAK90"/>
      <c r="DAL90"/>
      <c r="DAM90"/>
      <c r="DAN90"/>
      <c r="DAO90"/>
      <c r="DAP90"/>
      <c r="DAQ90"/>
      <c r="DAR90"/>
      <c r="DAS90"/>
      <c r="DAT90"/>
      <c r="DAU90"/>
      <c r="DAV90"/>
      <c r="DAW90"/>
      <c r="DAX90"/>
      <c r="DAY90"/>
      <c r="DAZ90"/>
      <c r="DBA90"/>
      <c r="DBB90"/>
      <c r="DBC90"/>
      <c r="DBD90"/>
      <c r="DBE90"/>
      <c r="DBF90"/>
      <c r="DBG90"/>
      <c r="DBH90"/>
      <c r="DBI90"/>
      <c r="DBJ90"/>
      <c r="DBK90"/>
      <c r="DBL90"/>
      <c r="DBM90"/>
      <c r="DBN90"/>
      <c r="DBO90"/>
      <c r="DBP90"/>
      <c r="DBQ90"/>
      <c r="DBR90"/>
      <c r="DBS90"/>
      <c r="DBT90"/>
      <c r="DBU90"/>
      <c r="DBV90"/>
      <c r="DBW90"/>
      <c r="DBX90"/>
      <c r="DBY90"/>
      <c r="DBZ90"/>
      <c r="DCA90"/>
      <c r="DCB90"/>
      <c r="DCC90"/>
      <c r="DCD90"/>
      <c r="DCE90"/>
      <c r="DCF90"/>
      <c r="DCG90"/>
      <c r="DCH90"/>
      <c r="DCI90"/>
      <c r="DCJ90"/>
      <c r="DCK90"/>
      <c r="DCL90"/>
      <c r="DCM90"/>
      <c r="DCN90"/>
      <c r="DCO90"/>
      <c r="DCP90"/>
      <c r="DCQ90"/>
      <c r="DCR90"/>
      <c r="DCS90"/>
      <c r="DCT90"/>
      <c r="DCU90"/>
      <c r="DCV90"/>
      <c r="DCW90"/>
      <c r="DCX90"/>
      <c r="DCY90"/>
      <c r="DCZ90"/>
      <c r="DDA90"/>
      <c r="DDB90"/>
      <c r="DDC90"/>
      <c r="DDD90"/>
      <c r="DDE90"/>
      <c r="DDF90"/>
      <c r="DDG90"/>
      <c r="DDH90"/>
      <c r="DDI90"/>
      <c r="DDJ90"/>
      <c r="DDK90"/>
      <c r="DDL90"/>
      <c r="DDM90"/>
      <c r="DDN90"/>
      <c r="DDO90"/>
      <c r="DDP90"/>
      <c r="DDQ90"/>
      <c r="DDR90"/>
      <c r="DDS90"/>
      <c r="DDT90"/>
      <c r="DDU90"/>
      <c r="DDV90"/>
      <c r="DDW90"/>
      <c r="DDX90"/>
      <c r="DDY90"/>
      <c r="DDZ90"/>
      <c r="DEA90"/>
      <c r="DEB90"/>
      <c r="DEC90"/>
      <c r="DED90"/>
      <c r="DEE90"/>
      <c r="DEF90"/>
      <c r="DEG90"/>
      <c r="DEH90"/>
      <c r="DEI90"/>
      <c r="DEJ90"/>
      <c r="DEK90"/>
      <c r="DEL90"/>
      <c r="DEM90"/>
      <c r="DEN90"/>
      <c r="DEO90"/>
      <c r="DEP90"/>
      <c r="DEQ90"/>
      <c r="DER90"/>
      <c r="DES90"/>
      <c r="DET90"/>
      <c r="DEU90"/>
      <c r="DEV90"/>
      <c r="DEW90"/>
      <c r="DEX90"/>
      <c r="DEY90"/>
      <c r="DEZ90"/>
      <c r="DFA90"/>
      <c r="DFB90"/>
      <c r="DFC90"/>
      <c r="DFD90"/>
      <c r="DFE90"/>
      <c r="DFF90"/>
      <c r="DFG90"/>
      <c r="DFH90"/>
      <c r="DFI90"/>
      <c r="DFJ90"/>
      <c r="DFK90"/>
      <c r="DFL90"/>
      <c r="DFM90"/>
      <c r="DFN90"/>
      <c r="DFO90"/>
      <c r="DFP90"/>
      <c r="DFQ90"/>
      <c r="DFR90"/>
      <c r="DFS90"/>
      <c r="DFT90"/>
      <c r="DFU90"/>
      <c r="DFV90"/>
      <c r="DFW90"/>
      <c r="DFX90"/>
      <c r="DFY90"/>
      <c r="DFZ90"/>
      <c r="DGA90"/>
      <c r="DGB90"/>
      <c r="DGC90"/>
      <c r="DGD90"/>
      <c r="DGE90"/>
      <c r="DGF90"/>
      <c r="DGG90"/>
      <c r="DGH90"/>
      <c r="DGI90"/>
      <c r="DGJ90"/>
      <c r="DGK90"/>
      <c r="DGL90"/>
      <c r="DGM90"/>
      <c r="DGN90"/>
      <c r="DGO90"/>
      <c r="DGP90"/>
      <c r="DGQ90"/>
      <c r="DGR90"/>
      <c r="DGS90"/>
      <c r="DGT90"/>
      <c r="DGU90"/>
      <c r="DGV90"/>
      <c r="DGW90"/>
      <c r="DGX90"/>
      <c r="DGY90"/>
      <c r="DGZ90"/>
      <c r="DHA90"/>
      <c r="DHB90"/>
      <c r="DHC90"/>
      <c r="DHD90"/>
      <c r="DHE90"/>
      <c r="DHF90"/>
      <c r="DHG90"/>
      <c r="DHH90"/>
      <c r="DHI90"/>
      <c r="DHJ90"/>
      <c r="DHK90"/>
      <c r="DHL90"/>
      <c r="DHM90"/>
      <c r="DHN90"/>
      <c r="DHO90"/>
      <c r="DHP90"/>
      <c r="DHQ90"/>
      <c r="DHR90"/>
      <c r="DHS90"/>
      <c r="DHT90"/>
      <c r="DHU90"/>
      <c r="DHV90"/>
      <c r="DHW90"/>
      <c r="DHX90"/>
      <c r="DHY90"/>
      <c r="DHZ90"/>
      <c r="DIA90"/>
      <c r="DIB90"/>
      <c r="DIC90"/>
      <c r="DID90"/>
      <c r="DIE90"/>
      <c r="DIF90"/>
      <c r="DIG90"/>
      <c r="DIH90"/>
      <c r="DII90"/>
      <c r="DIJ90"/>
      <c r="DIK90"/>
      <c r="DIL90"/>
      <c r="DIM90"/>
      <c r="DIN90"/>
      <c r="DIO90"/>
      <c r="DIP90"/>
      <c r="DIQ90"/>
      <c r="DIR90"/>
      <c r="DIS90"/>
      <c r="DIT90"/>
      <c r="DIU90"/>
      <c r="DIV90"/>
      <c r="DIW90"/>
      <c r="DIX90"/>
      <c r="DIY90"/>
      <c r="DIZ90"/>
      <c r="DJA90"/>
      <c r="DJB90"/>
      <c r="DJC90"/>
      <c r="DJD90"/>
      <c r="DJE90"/>
      <c r="DJF90"/>
      <c r="DJG90"/>
      <c r="DJH90"/>
      <c r="DJI90"/>
      <c r="DJJ90"/>
      <c r="DJK90"/>
      <c r="DJL90"/>
      <c r="DJM90"/>
      <c r="DJN90"/>
      <c r="DJO90"/>
      <c r="DJP90"/>
      <c r="DJQ90"/>
      <c r="DJR90"/>
      <c r="DJS90"/>
      <c r="DJT90"/>
      <c r="DJU90"/>
      <c r="DJV90"/>
      <c r="DJW90"/>
      <c r="DJX90"/>
      <c r="DJY90"/>
      <c r="DJZ90"/>
      <c r="DKA90"/>
      <c r="DKB90"/>
      <c r="DKC90"/>
      <c r="DKD90"/>
      <c r="DKE90"/>
      <c r="DKF90"/>
      <c r="DKG90"/>
      <c r="DKH90"/>
      <c r="DKI90"/>
      <c r="DKJ90"/>
      <c r="DKK90"/>
      <c r="DKL90"/>
      <c r="DKM90"/>
      <c r="DKN90"/>
      <c r="DKO90"/>
      <c r="DKP90"/>
      <c r="DKQ90"/>
      <c r="DKR90"/>
      <c r="DKS90"/>
      <c r="DKT90"/>
      <c r="DKU90"/>
      <c r="DKV90"/>
      <c r="DKW90"/>
      <c r="DKX90"/>
      <c r="DKY90"/>
      <c r="DKZ90"/>
      <c r="DLA90"/>
      <c r="DLB90"/>
      <c r="DLC90"/>
      <c r="DLD90"/>
      <c r="DLE90"/>
      <c r="DLF90"/>
      <c r="DLG90"/>
      <c r="DLH90"/>
      <c r="DLI90"/>
      <c r="DLJ90"/>
      <c r="DLK90"/>
      <c r="DLL90"/>
      <c r="DLM90"/>
      <c r="DLN90"/>
      <c r="DLO90"/>
      <c r="DLP90"/>
      <c r="DLQ90"/>
      <c r="DLR90"/>
      <c r="DLS90"/>
      <c r="DLT90"/>
      <c r="DLU90"/>
      <c r="DLV90"/>
      <c r="DLW90"/>
      <c r="DLX90"/>
      <c r="DLY90"/>
      <c r="DLZ90"/>
      <c r="DMA90"/>
      <c r="DMB90"/>
      <c r="DMC90"/>
      <c r="DMD90"/>
      <c r="DME90"/>
      <c r="DMF90"/>
      <c r="DMG90"/>
      <c r="DMH90"/>
      <c r="DMI90"/>
      <c r="DMJ90"/>
      <c r="DMK90"/>
      <c r="DML90"/>
      <c r="DMM90"/>
      <c r="DMN90"/>
      <c r="DMO90"/>
      <c r="DMP90"/>
      <c r="DMQ90"/>
      <c r="DMR90"/>
      <c r="DMS90"/>
      <c r="DMT90"/>
      <c r="DMU90"/>
      <c r="DMV90"/>
      <c r="DMW90"/>
      <c r="DMX90"/>
      <c r="DMY90"/>
      <c r="DMZ90"/>
      <c r="DNA90"/>
      <c r="DNB90"/>
      <c r="DNC90"/>
      <c r="DND90"/>
      <c r="DNE90"/>
      <c r="DNF90"/>
      <c r="DNG90"/>
      <c r="DNH90"/>
      <c r="DNI90"/>
      <c r="DNJ90"/>
      <c r="DNK90"/>
      <c r="DNL90"/>
      <c r="DNM90"/>
      <c r="DNN90"/>
      <c r="DNO90"/>
      <c r="DNP90"/>
      <c r="DNQ90"/>
      <c r="DNR90"/>
      <c r="DNS90"/>
      <c r="DNT90"/>
      <c r="DNU90"/>
      <c r="DNV90"/>
      <c r="DNW90"/>
      <c r="DNX90"/>
      <c r="DNY90"/>
      <c r="DNZ90"/>
      <c r="DOA90"/>
      <c r="DOB90"/>
      <c r="DOC90"/>
      <c r="DOD90"/>
      <c r="DOE90"/>
      <c r="DOF90"/>
      <c r="DOG90"/>
      <c r="DOH90"/>
      <c r="DOI90"/>
      <c r="DOJ90"/>
      <c r="DOK90"/>
      <c r="DOL90"/>
      <c r="DOM90"/>
      <c r="DON90"/>
      <c r="DOO90"/>
      <c r="DOP90"/>
      <c r="DOQ90"/>
      <c r="DOR90"/>
      <c r="DOS90"/>
      <c r="DOT90"/>
      <c r="DOU90"/>
      <c r="DOV90"/>
      <c r="DOW90"/>
      <c r="DOX90"/>
      <c r="DOY90"/>
      <c r="DOZ90"/>
      <c r="DPA90"/>
      <c r="DPB90"/>
      <c r="DPC90"/>
      <c r="DPD90"/>
      <c r="DPE90"/>
      <c r="DPF90"/>
      <c r="DPG90"/>
      <c r="DPH90"/>
      <c r="DPI90"/>
      <c r="DPJ90"/>
      <c r="DPK90"/>
      <c r="DPL90"/>
      <c r="DPM90"/>
      <c r="DPN90"/>
      <c r="DPO90"/>
      <c r="DPP90"/>
      <c r="DPQ90"/>
      <c r="DPR90"/>
      <c r="DPS90"/>
      <c r="DPT90"/>
      <c r="DPU90"/>
      <c r="DPV90"/>
      <c r="DPW90"/>
      <c r="DPX90"/>
      <c r="DPY90"/>
      <c r="DPZ90"/>
      <c r="DQA90"/>
      <c r="DQB90"/>
      <c r="DQC90"/>
      <c r="DQD90"/>
      <c r="DQE90"/>
      <c r="DQF90"/>
      <c r="DQG90"/>
      <c r="DQH90"/>
      <c r="DQI90"/>
      <c r="DQJ90"/>
      <c r="DQK90"/>
      <c r="DQL90"/>
      <c r="DQM90"/>
      <c r="DQN90"/>
      <c r="DQO90"/>
      <c r="DQP90"/>
      <c r="DQQ90"/>
      <c r="DQR90"/>
      <c r="DQS90"/>
      <c r="DQT90"/>
      <c r="DQU90"/>
      <c r="DQV90"/>
      <c r="DQW90"/>
      <c r="DQX90"/>
      <c r="DQY90"/>
      <c r="DQZ90"/>
      <c r="DRA90"/>
      <c r="DRB90"/>
      <c r="DRC90"/>
      <c r="DRD90"/>
      <c r="DRE90"/>
      <c r="DRF90"/>
      <c r="DRG90"/>
      <c r="DRH90"/>
      <c r="DRI90"/>
      <c r="DRJ90"/>
      <c r="DRK90"/>
      <c r="DRL90"/>
      <c r="DRM90"/>
      <c r="DRN90"/>
      <c r="DRO90"/>
      <c r="DRP90"/>
      <c r="DRQ90"/>
      <c r="DRR90"/>
      <c r="DRS90"/>
      <c r="DRT90"/>
      <c r="DRU90"/>
      <c r="DRV90"/>
      <c r="DRW90"/>
      <c r="DRX90"/>
      <c r="DRY90"/>
      <c r="DRZ90"/>
      <c r="DSA90"/>
      <c r="DSB90"/>
      <c r="DSC90"/>
      <c r="DSD90"/>
      <c r="DSE90"/>
      <c r="DSF90"/>
      <c r="DSG90"/>
      <c r="DSH90"/>
      <c r="DSI90"/>
      <c r="DSJ90"/>
      <c r="DSK90"/>
      <c r="DSL90"/>
      <c r="DSM90"/>
      <c r="DSN90"/>
      <c r="DSO90"/>
      <c r="DSP90"/>
      <c r="DSQ90"/>
      <c r="DSR90"/>
      <c r="DSS90"/>
      <c r="DST90"/>
      <c r="DSU90"/>
      <c r="DSV90"/>
      <c r="DSW90"/>
      <c r="DSX90"/>
      <c r="DSY90"/>
      <c r="DSZ90"/>
      <c r="DTA90"/>
      <c r="DTB90"/>
      <c r="DTC90"/>
      <c r="DTD90"/>
      <c r="DTE90"/>
      <c r="DTF90"/>
      <c r="DTG90"/>
      <c r="DTH90"/>
      <c r="DTI90"/>
      <c r="DTJ90"/>
      <c r="DTK90"/>
      <c r="DTL90"/>
      <c r="DTM90"/>
      <c r="DTN90"/>
      <c r="DTO90"/>
      <c r="DTP90"/>
      <c r="DTQ90"/>
      <c r="DTR90"/>
      <c r="DTS90"/>
      <c r="DTT90"/>
      <c r="DTU90"/>
      <c r="DTV90"/>
      <c r="DTW90"/>
      <c r="DTX90"/>
      <c r="DTY90"/>
      <c r="DTZ90"/>
      <c r="DUA90"/>
      <c r="DUB90"/>
      <c r="DUC90"/>
      <c r="DUD90"/>
      <c r="DUE90"/>
      <c r="DUF90"/>
      <c r="DUG90"/>
      <c r="DUH90"/>
      <c r="DUI90"/>
      <c r="DUJ90"/>
      <c r="DUK90"/>
      <c r="DUL90"/>
      <c r="DUM90"/>
      <c r="DUN90"/>
      <c r="DUO90"/>
      <c r="DUP90"/>
      <c r="DUQ90"/>
      <c r="DUR90"/>
      <c r="DUS90"/>
      <c r="DUT90"/>
      <c r="DUU90"/>
      <c r="DUV90"/>
      <c r="DUW90"/>
      <c r="DUX90"/>
      <c r="DUY90"/>
      <c r="DUZ90"/>
      <c r="DVA90"/>
      <c r="DVB90"/>
      <c r="DVC90"/>
      <c r="DVD90"/>
      <c r="DVE90"/>
      <c r="DVF90"/>
      <c r="DVG90"/>
      <c r="DVH90"/>
      <c r="DVI90"/>
      <c r="DVJ90"/>
      <c r="DVK90"/>
      <c r="DVL90"/>
      <c r="DVM90"/>
      <c r="DVN90"/>
      <c r="DVO90"/>
      <c r="DVP90"/>
      <c r="DVQ90"/>
      <c r="DVR90"/>
      <c r="DVS90"/>
      <c r="DVT90"/>
      <c r="DVU90"/>
      <c r="DVV90"/>
      <c r="DVW90"/>
      <c r="DVX90"/>
      <c r="DVY90"/>
      <c r="DVZ90"/>
      <c r="DWA90"/>
      <c r="DWB90"/>
      <c r="DWC90"/>
      <c r="DWD90"/>
      <c r="DWE90"/>
      <c r="DWF90"/>
      <c r="DWG90"/>
      <c r="DWH90"/>
      <c r="DWI90"/>
      <c r="DWJ90"/>
      <c r="DWK90"/>
      <c r="DWL90"/>
      <c r="DWM90"/>
      <c r="DWN90"/>
      <c r="DWO90"/>
      <c r="DWP90"/>
      <c r="DWQ90"/>
      <c r="DWR90"/>
      <c r="DWS90"/>
      <c r="DWT90"/>
      <c r="DWU90"/>
      <c r="DWV90"/>
      <c r="DWW90"/>
      <c r="DWX90"/>
      <c r="DWY90"/>
      <c r="DWZ90"/>
      <c r="DXA90"/>
      <c r="DXB90"/>
      <c r="DXC90"/>
      <c r="DXD90"/>
      <c r="DXE90"/>
      <c r="DXF90"/>
      <c r="DXG90"/>
      <c r="DXH90"/>
      <c r="DXI90"/>
      <c r="DXJ90"/>
      <c r="DXK90"/>
      <c r="DXL90"/>
      <c r="DXM90"/>
      <c r="DXN90"/>
      <c r="DXO90"/>
      <c r="DXP90"/>
      <c r="DXQ90"/>
      <c r="DXR90"/>
      <c r="DXS90"/>
      <c r="DXT90"/>
      <c r="DXU90"/>
      <c r="DXV90"/>
      <c r="DXW90"/>
      <c r="DXX90"/>
      <c r="DXY90"/>
      <c r="DXZ90"/>
      <c r="DYA90"/>
      <c r="DYB90"/>
      <c r="DYC90"/>
      <c r="DYD90"/>
      <c r="DYE90"/>
      <c r="DYF90"/>
      <c r="DYG90"/>
      <c r="DYH90"/>
      <c r="DYI90"/>
      <c r="DYJ90"/>
      <c r="DYK90"/>
      <c r="DYL90"/>
      <c r="DYM90"/>
      <c r="DYN90"/>
      <c r="DYO90"/>
      <c r="DYP90"/>
      <c r="DYQ90"/>
      <c r="DYR90"/>
      <c r="DYS90"/>
      <c r="DYT90"/>
      <c r="DYU90"/>
      <c r="DYV90"/>
      <c r="DYW90"/>
      <c r="DYX90"/>
      <c r="DYY90"/>
      <c r="DYZ90"/>
      <c r="DZA90"/>
      <c r="DZB90"/>
      <c r="DZC90"/>
      <c r="DZD90"/>
      <c r="DZE90"/>
      <c r="DZF90"/>
      <c r="DZG90"/>
      <c r="DZH90"/>
      <c r="DZI90"/>
      <c r="DZJ90"/>
      <c r="DZK90"/>
      <c r="DZL90"/>
      <c r="DZM90"/>
      <c r="DZN90"/>
      <c r="DZO90"/>
      <c r="DZP90"/>
      <c r="DZQ90"/>
      <c r="DZR90"/>
      <c r="DZS90"/>
      <c r="DZT90"/>
      <c r="DZU90"/>
      <c r="DZV90"/>
      <c r="DZW90"/>
      <c r="DZX90"/>
      <c r="DZY90"/>
      <c r="DZZ90"/>
      <c r="EAA90"/>
      <c r="EAB90"/>
      <c r="EAC90"/>
      <c r="EAD90"/>
      <c r="EAE90"/>
      <c r="EAF90"/>
      <c r="EAG90"/>
      <c r="EAH90"/>
      <c r="EAI90"/>
      <c r="EAJ90"/>
      <c r="EAK90"/>
      <c r="EAL90"/>
      <c r="EAM90"/>
      <c r="EAN90"/>
      <c r="EAO90"/>
      <c r="EAP90"/>
      <c r="EAQ90"/>
      <c r="EAR90"/>
      <c r="EAS90"/>
      <c r="EAT90"/>
      <c r="EAU90"/>
      <c r="EAV90"/>
      <c r="EAW90"/>
      <c r="EAX90"/>
      <c r="EAY90"/>
      <c r="EAZ90"/>
      <c r="EBA90"/>
      <c r="EBB90"/>
      <c r="EBC90"/>
      <c r="EBD90"/>
      <c r="EBE90"/>
      <c r="EBF90"/>
      <c r="EBG90"/>
      <c r="EBH90"/>
      <c r="EBI90"/>
      <c r="EBJ90"/>
      <c r="EBK90"/>
      <c r="EBL90"/>
      <c r="EBM90"/>
      <c r="EBN90"/>
      <c r="EBO90"/>
      <c r="EBP90"/>
      <c r="EBQ90"/>
      <c r="EBR90"/>
      <c r="EBS90"/>
      <c r="EBT90"/>
      <c r="EBU90"/>
      <c r="EBV90"/>
      <c r="EBW90"/>
      <c r="EBX90"/>
      <c r="EBY90"/>
      <c r="EBZ90"/>
      <c r="ECA90"/>
      <c r="ECB90"/>
      <c r="ECC90"/>
      <c r="ECD90"/>
      <c r="ECE90"/>
      <c r="ECF90"/>
      <c r="ECG90"/>
      <c r="ECH90"/>
      <c r="ECI90"/>
      <c r="ECJ90"/>
      <c r="ECK90"/>
      <c r="ECL90"/>
      <c r="ECM90"/>
      <c r="ECN90"/>
      <c r="ECO90"/>
      <c r="ECP90"/>
      <c r="ECQ90"/>
      <c r="ECR90"/>
      <c r="ECS90"/>
      <c r="ECT90"/>
      <c r="ECU90"/>
      <c r="ECV90"/>
      <c r="ECW90"/>
      <c r="ECX90"/>
      <c r="ECY90"/>
      <c r="ECZ90"/>
      <c r="EDA90"/>
      <c r="EDB90"/>
      <c r="EDC90"/>
      <c r="EDD90"/>
      <c r="EDE90"/>
      <c r="EDF90"/>
      <c r="EDG90"/>
      <c r="EDH90"/>
      <c r="EDI90"/>
      <c r="EDJ90"/>
      <c r="EDK90"/>
      <c r="EDL90"/>
      <c r="EDM90"/>
      <c r="EDN90"/>
      <c r="EDO90"/>
      <c r="EDP90"/>
      <c r="EDQ90"/>
      <c r="EDR90"/>
      <c r="EDS90"/>
      <c r="EDT90"/>
      <c r="EDU90"/>
      <c r="EDV90"/>
      <c r="EDW90"/>
      <c r="EDX90"/>
      <c r="EDY90"/>
      <c r="EDZ90"/>
      <c r="EEA90"/>
      <c r="EEB90"/>
      <c r="EEC90"/>
      <c r="EED90"/>
      <c r="EEE90"/>
      <c r="EEF90"/>
      <c r="EEG90"/>
      <c r="EEH90"/>
      <c r="EEI90"/>
      <c r="EEJ90"/>
      <c r="EEK90"/>
      <c r="EEL90"/>
      <c r="EEM90"/>
      <c r="EEN90"/>
      <c r="EEO90"/>
      <c r="EEP90"/>
      <c r="EEQ90"/>
      <c r="EER90"/>
      <c r="EES90"/>
      <c r="EET90"/>
      <c r="EEU90"/>
      <c r="EEV90"/>
      <c r="EEW90"/>
      <c r="EEX90"/>
      <c r="EEY90"/>
      <c r="EEZ90"/>
      <c r="EFA90"/>
      <c r="EFB90"/>
      <c r="EFC90"/>
      <c r="EFD90"/>
      <c r="EFE90"/>
      <c r="EFF90"/>
      <c r="EFG90"/>
      <c r="EFH90"/>
      <c r="EFI90"/>
      <c r="EFJ90"/>
      <c r="EFK90"/>
      <c r="EFL90"/>
      <c r="EFM90"/>
      <c r="EFN90"/>
      <c r="EFO90"/>
      <c r="EFP90"/>
      <c r="EFQ90"/>
      <c r="EFR90"/>
      <c r="EFS90"/>
      <c r="EFT90"/>
      <c r="EFU90"/>
      <c r="EFV90"/>
      <c r="EFW90"/>
      <c r="EFX90"/>
      <c r="EFY90"/>
      <c r="EFZ90"/>
      <c r="EGA90"/>
      <c r="EGB90"/>
      <c r="EGC90"/>
      <c r="EGD90"/>
      <c r="EGE90"/>
      <c r="EGF90"/>
      <c r="EGG90"/>
      <c r="EGH90"/>
      <c r="EGI90"/>
      <c r="EGJ90"/>
      <c r="EGK90"/>
      <c r="EGL90"/>
      <c r="EGM90"/>
      <c r="EGN90"/>
      <c r="EGO90"/>
      <c r="EGP90"/>
      <c r="EGQ90"/>
      <c r="EGR90"/>
      <c r="EGS90"/>
      <c r="EGT90"/>
      <c r="EGU90"/>
      <c r="EGV90"/>
      <c r="EGW90"/>
      <c r="EGX90"/>
      <c r="EGY90"/>
      <c r="EGZ90"/>
      <c r="EHA90"/>
      <c r="EHB90"/>
      <c r="EHC90"/>
      <c r="EHD90"/>
      <c r="EHE90"/>
      <c r="EHF90"/>
      <c r="EHG90"/>
      <c r="EHH90"/>
      <c r="EHI90"/>
      <c r="EHJ90"/>
      <c r="EHK90"/>
      <c r="EHL90"/>
      <c r="EHM90"/>
      <c r="EHN90"/>
      <c r="EHO90"/>
      <c r="EHP90"/>
      <c r="EHQ90"/>
      <c r="EHR90"/>
      <c r="EHS90"/>
      <c r="EHT90"/>
      <c r="EHU90"/>
      <c r="EHV90"/>
      <c r="EHW90"/>
      <c r="EHX90"/>
      <c r="EHY90"/>
      <c r="EHZ90"/>
      <c r="EIA90"/>
      <c r="EIB90"/>
      <c r="EIC90"/>
      <c r="EID90"/>
      <c r="EIE90"/>
      <c r="EIF90"/>
      <c r="EIG90"/>
      <c r="EIH90"/>
      <c r="EII90"/>
      <c r="EIJ90"/>
      <c r="EIK90"/>
      <c r="EIL90"/>
      <c r="EIM90"/>
      <c r="EIN90"/>
      <c r="EIO90"/>
      <c r="EIP90"/>
      <c r="EIQ90"/>
      <c r="EIR90"/>
      <c r="EIS90"/>
      <c r="EIT90"/>
      <c r="EIU90"/>
      <c r="EIV90"/>
      <c r="EIW90"/>
      <c r="EIX90"/>
      <c r="EIY90"/>
      <c r="EIZ90"/>
      <c r="EJA90"/>
      <c r="EJB90"/>
      <c r="EJC90"/>
      <c r="EJD90"/>
      <c r="EJE90"/>
      <c r="EJF90"/>
      <c r="EJG90"/>
      <c r="EJH90"/>
      <c r="EJI90"/>
      <c r="EJJ90"/>
      <c r="EJK90"/>
      <c r="EJL90"/>
      <c r="EJM90"/>
      <c r="EJN90"/>
      <c r="EJO90"/>
      <c r="EJP90"/>
      <c r="EJQ90"/>
      <c r="EJR90"/>
      <c r="EJS90"/>
      <c r="EJT90"/>
      <c r="EJU90"/>
      <c r="EJV90"/>
      <c r="EJW90"/>
      <c r="EJX90"/>
      <c r="EJY90"/>
      <c r="EJZ90"/>
      <c r="EKA90"/>
      <c r="EKB90"/>
      <c r="EKC90"/>
      <c r="EKD90"/>
      <c r="EKE90"/>
      <c r="EKF90"/>
      <c r="EKG90"/>
      <c r="EKH90"/>
      <c r="EKI90"/>
      <c r="EKJ90"/>
      <c r="EKK90"/>
      <c r="EKL90"/>
      <c r="EKM90"/>
      <c r="EKN90"/>
      <c r="EKO90"/>
      <c r="EKP90"/>
      <c r="EKQ90"/>
      <c r="EKR90"/>
      <c r="EKS90"/>
      <c r="EKT90"/>
      <c r="EKU90"/>
      <c r="EKV90"/>
      <c r="EKW90"/>
      <c r="EKX90"/>
      <c r="EKY90"/>
      <c r="EKZ90"/>
      <c r="ELA90"/>
      <c r="ELB90"/>
      <c r="ELC90"/>
      <c r="ELD90"/>
      <c r="ELE90"/>
      <c r="ELF90"/>
      <c r="ELG90"/>
      <c r="ELH90"/>
      <c r="ELI90"/>
      <c r="ELJ90"/>
      <c r="ELK90"/>
      <c r="ELL90"/>
      <c r="ELM90"/>
      <c r="ELN90"/>
      <c r="ELO90"/>
      <c r="ELP90"/>
      <c r="ELQ90"/>
      <c r="ELR90"/>
      <c r="ELS90"/>
      <c r="ELT90"/>
      <c r="ELU90"/>
      <c r="ELV90"/>
      <c r="ELW90"/>
      <c r="ELX90"/>
      <c r="ELY90"/>
      <c r="ELZ90"/>
      <c r="EMA90"/>
      <c r="EMB90"/>
      <c r="EMC90"/>
      <c r="EMD90"/>
      <c r="EME90"/>
      <c r="EMF90"/>
      <c r="EMG90"/>
      <c r="EMH90"/>
      <c r="EMI90"/>
      <c r="EMJ90"/>
      <c r="EMK90"/>
      <c r="EML90"/>
      <c r="EMM90"/>
      <c r="EMN90"/>
      <c r="EMO90"/>
      <c r="EMP90"/>
      <c r="EMQ90"/>
      <c r="EMR90"/>
      <c r="EMS90"/>
      <c r="EMT90"/>
      <c r="EMU90"/>
      <c r="EMV90"/>
      <c r="EMW90"/>
      <c r="EMX90"/>
      <c r="EMY90"/>
      <c r="EMZ90"/>
      <c r="ENA90"/>
      <c r="ENB90"/>
      <c r="ENC90"/>
      <c r="END90"/>
      <c r="ENE90"/>
      <c r="ENF90"/>
      <c r="ENG90"/>
      <c r="ENH90"/>
      <c r="ENI90"/>
      <c r="ENJ90"/>
      <c r="ENK90"/>
      <c r="ENL90"/>
      <c r="ENM90"/>
      <c r="ENN90"/>
      <c r="ENO90"/>
      <c r="ENP90"/>
      <c r="ENQ90"/>
      <c r="ENR90"/>
      <c r="ENS90"/>
      <c r="ENT90"/>
      <c r="ENU90"/>
      <c r="ENV90"/>
      <c r="ENW90"/>
      <c r="ENX90"/>
      <c r="ENY90"/>
      <c r="ENZ90"/>
      <c r="EOA90"/>
      <c r="EOB90"/>
      <c r="EOC90"/>
      <c r="EOD90"/>
      <c r="EOE90"/>
      <c r="EOF90"/>
      <c r="EOG90"/>
      <c r="EOH90"/>
      <c r="EOI90"/>
      <c r="EOJ90"/>
      <c r="EOK90"/>
      <c r="EOL90"/>
      <c r="EOM90"/>
      <c r="EON90"/>
      <c r="EOO90"/>
      <c r="EOP90"/>
      <c r="EOQ90"/>
      <c r="EOR90"/>
      <c r="EOS90"/>
      <c r="EOT90"/>
      <c r="EOU90"/>
      <c r="EOV90"/>
      <c r="EOW90"/>
      <c r="EOX90"/>
      <c r="EOY90"/>
      <c r="EOZ90"/>
      <c r="EPA90"/>
      <c r="EPB90"/>
      <c r="EPC90"/>
      <c r="EPD90"/>
      <c r="EPE90"/>
      <c r="EPF90"/>
      <c r="EPG90"/>
      <c r="EPH90"/>
      <c r="EPI90"/>
      <c r="EPJ90"/>
      <c r="EPK90"/>
      <c r="EPL90"/>
      <c r="EPM90"/>
      <c r="EPN90"/>
      <c r="EPO90"/>
      <c r="EPP90"/>
      <c r="EPQ90"/>
      <c r="EPR90"/>
      <c r="EPS90"/>
      <c r="EPT90"/>
      <c r="EPU90"/>
      <c r="EPV90"/>
      <c r="EPW90"/>
      <c r="EPX90"/>
      <c r="EPY90"/>
      <c r="EPZ90"/>
      <c r="EQA90"/>
      <c r="EQB90"/>
      <c r="EQC90"/>
      <c r="EQD90"/>
      <c r="EQE90"/>
      <c r="EQF90"/>
      <c r="EQG90"/>
      <c r="EQH90"/>
      <c r="EQI90"/>
      <c r="EQJ90"/>
      <c r="EQK90"/>
      <c r="EQL90"/>
      <c r="EQM90"/>
      <c r="EQN90"/>
      <c r="EQO90"/>
      <c r="EQP90"/>
      <c r="EQQ90"/>
      <c r="EQR90"/>
      <c r="EQS90"/>
      <c r="EQT90"/>
      <c r="EQU90"/>
      <c r="EQV90"/>
      <c r="EQW90"/>
      <c r="EQX90"/>
      <c r="EQY90"/>
      <c r="EQZ90"/>
      <c r="ERA90"/>
      <c r="ERB90"/>
      <c r="ERC90"/>
      <c r="ERD90"/>
      <c r="ERE90"/>
      <c r="ERF90"/>
      <c r="ERG90"/>
      <c r="ERH90"/>
      <c r="ERI90"/>
      <c r="ERJ90"/>
      <c r="ERK90"/>
      <c r="ERL90"/>
      <c r="ERM90"/>
      <c r="ERN90"/>
      <c r="ERO90"/>
      <c r="ERP90"/>
      <c r="ERQ90"/>
      <c r="ERR90"/>
      <c r="ERS90"/>
      <c r="ERT90"/>
      <c r="ERU90"/>
      <c r="ERV90"/>
      <c r="ERW90"/>
      <c r="ERX90"/>
      <c r="ERY90"/>
      <c r="ERZ90"/>
      <c r="ESA90"/>
      <c r="ESB90"/>
      <c r="ESC90"/>
      <c r="ESD90"/>
      <c r="ESE90"/>
      <c r="ESF90"/>
      <c r="ESG90"/>
      <c r="ESH90"/>
      <c r="ESI90"/>
      <c r="ESJ90"/>
      <c r="ESK90"/>
      <c r="ESL90"/>
      <c r="ESM90"/>
      <c r="ESN90"/>
      <c r="ESO90"/>
      <c r="ESP90"/>
      <c r="ESQ90"/>
      <c r="ESR90"/>
      <c r="ESS90"/>
      <c r="EST90"/>
      <c r="ESU90"/>
      <c r="ESV90"/>
      <c r="ESW90"/>
      <c r="ESX90"/>
      <c r="ESY90"/>
      <c r="ESZ90"/>
      <c r="ETA90"/>
      <c r="ETB90"/>
      <c r="ETC90"/>
      <c r="ETD90"/>
      <c r="ETE90"/>
      <c r="ETF90"/>
      <c r="ETG90"/>
      <c r="ETH90"/>
      <c r="ETI90"/>
      <c r="ETJ90"/>
      <c r="ETK90"/>
      <c r="ETL90"/>
      <c r="ETM90"/>
      <c r="ETN90"/>
      <c r="ETO90"/>
      <c r="ETP90"/>
      <c r="ETQ90"/>
      <c r="ETR90"/>
      <c r="ETS90"/>
      <c r="ETT90"/>
      <c r="ETU90"/>
      <c r="ETV90"/>
      <c r="ETW90"/>
      <c r="ETX90"/>
      <c r="ETY90"/>
      <c r="ETZ90"/>
      <c r="EUA90"/>
      <c r="EUB90"/>
      <c r="EUC90"/>
      <c r="EUD90"/>
      <c r="EUE90"/>
      <c r="EUF90"/>
      <c r="EUG90"/>
      <c r="EUH90"/>
      <c r="EUI90"/>
      <c r="EUJ90"/>
      <c r="EUK90"/>
      <c r="EUL90"/>
      <c r="EUM90"/>
      <c r="EUN90"/>
      <c r="EUO90"/>
      <c r="EUP90"/>
      <c r="EUQ90"/>
      <c r="EUR90"/>
      <c r="EUS90"/>
      <c r="EUT90"/>
      <c r="EUU90"/>
      <c r="EUV90"/>
      <c r="EUW90"/>
      <c r="EUX90"/>
      <c r="EUY90"/>
      <c r="EUZ90"/>
      <c r="EVA90"/>
      <c r="EVB90"/>
      <c r="EVC90"/>
      <c r="EVD90"/>
      <c r="EVE90"/>
      <c r="EVF90"/>
      <c r="EVG90"/>
      <c r="EVH90"/>
      <c r="EVI90"/>
      <c r="EVJ90"/>
      <c r="EVK90"/>
      <c r="EVL90"/>
      <c r="EVM90"/>
      <c r="EVN90"/>
      <c r="EVO90"/>
      <c r="EVP90"/>
      <c r="EVQ90"/>
      <c r="EVR90"/>
      <c r="EVS90"/>
      <c r="EVT90"/>
      <c r="EVU90"/>
      <c r="EVV90"/>
      <c r="EVW90"/>
      <c r="EVX90"/>
      <c r="EVY90"/>
      <c r="EVZ90"/>
      <c r="EWA90"/>
      <c r="EWB90"/>
      <c r="EWC90"/>
      <c r="EWD90"/>
      <c r="EWE90"/>
      <c r="EWF90"/>
      <c r="EWG90"/>
      <c r="EWH90"/>
      <c r="EWI90"/>
      <c r="EWJ90"/>
      <c r="EWK90"/>
      <c r="EWL90"/>
      <c r="EWM90"/>
      <c r="EWN90"/>
      <c r="EWO90"/>
      <c r="EWP90"/>
      <c r="EWQ90"/>
      <c r="EWR90"/>
      <c r="EWS90"/>
      <c r="EWT90"/>
      <c r="EWU90"/>
      <c r="EWV90"/>
      <c r="EWW90"/>
      <c r="EWX90"/>
      <c r="EWY90"/>
      <c r="EWZ90"/>
      <c r="EXA90"/>
      <c r="EXB90"/>
      <c r="EXC90"/>
      <c r="EXD90"/>
      <c r="EXE90"/>
      <c r="EXF90"/>
      <c r="EXG90"/>
      <c r="EXH90"/>
      <c r="EXI90"/>
      <c r="EXJ90"/>
      <c r="EXK90"/>
      <c r="EXL90"/>
      <c r="EXM90"/>
      <c r="EXN90"/>
      <c r="EXO90"/>
      <c r="EXP90"/>
      <c r="EXQ90"/>
      <c r="EXR90"/>
      <c r="EXS90"/>
      <c r="EXT90"/>
      <c r="EXU90"/>
      <c r="EXV90"/>
      <c r="EXW90"/>
      <c r="EXX90"/>
      <c r="EXY90"/>
      <c r="EXZ90"/>
      <c r="EYA90"/>
      <c r="EYB90"/>
      <c r="EYC90"/>
      <c r="EYD90"/>
      <c r="EYE90"/>
      <c r="EYF90"/>
      <c r="EYG90"/>
      <c r="EYH90"/>
      <c r="EYI90"/>
      <c r="EYJ90"/>
      <c r="EYK90"/>
      <c r="EYL90"/>
      <c r="EYM90"/>
      <c r="EYN90"/>
      <c r="EYO90"/>
      <c r="EYP90"/>
      <c r="EYQ90"/>
      <c r="EYR90"/>
      <c r="EYS90"/>
      <c r="EYT90"/>
      <c r="EYU90"/>
      <c r="EYV90"/>
      <c r="EYW90"/>
      <c r="EYX90"/>
      <c r="UFN90"/>
      <c r="UFO90"/>
      <c r="UFP90"/>
      <c r="UFQ90"/>
      <c r="UFR90"/>
      <c r="UFS90"/>
      <c r="UFT90"/>
      <c r="UFU90"/>
      <c r="UFV90"/>
      <c r="UFW90"/>
      <c r="UFX90"/>
      <c r="UFY90"/>
      <c r="UFZ90"/>
      <c r="UGA90"/>
      <c r="UGB90"/>
      <c r="UGC90"/>
      <c r="UGD90"/>
      <c r="UGE90"/>
      <c r="UGF90"/>
      <c r="UGG90"/>
      <c r="UGH90"/>
      <c r="UGI90"/>
      <c r="UGJ90"/>
      <c r="UGK90"/>
      <c r="UGL90"/>
      <c r="UGM90"/>
      <c r="UGN90"/>
      <c r="UGO90"/>
      <c r="UGP90"/>
      <c r="UGQ90"/>
      <c r="UGR90"/>
      <c r="UGS90"/>
      <c r="UGT90"/>
      <c r="UGU90"/>
      <c r="UGV90"/>
      <c r="UGW90"/>
      <c r="UGX90"/>
      <c r="UGY90"/>
      <c r="UGZ90"/>
      <c r="UHA90"/>
      <c r="UHB90"/>
      <c r="UHC90"/>
      <c r="UHD90"/>
      <c r="UHE90"/>
      <c r="UHF90"/>
      <c r="UHG90"/>
      <c r="UHH90"/>
      <c r="UHI90"/>
      <c r="UHJ90"/>
      <c r="UHK90"/>
      <c r="UHL90"/>
      <c r="UHM90"/>
      <c r="UHN90"/>
      <c r="UHO90"/>
      <c r="UHP90"/>
      <c r="UHQ90"/>
      <c r="UHR90"/>
      <c r="UHS90"/>
      <c r="UHT90"/>
      <c r="UHU90"/>
      <c r="UHV90"/>
      <c r="UHW90"/>
      <c r="UHX90"/>
      <c r="UHY90"/>
      <c r="UHZ90"/>
      <c r="UIA90"/>
      <c r="UIB90"/>
      <c r="UIC90"/>
      <c r="UID90"/>
      <c r="UIE90"/>
      <c r="UIF90"/>
      <c r="UIG90"/>
      <c r="UIH90"/>
      <c r="UII90"/>
      <c r="UIJ90"/>
      <c r="UIK90"/>
      <c r="UIL90"/>
      <c r="UIM90"/>
      <c r="UIN90"/>
      <c r="UIO90"/>
      <c r="UIP90"/>
      <c r="UIQ90"/>
      <c r="UIR90"/>
      <c r="UIS90"/>
      <c r="UIT90"/>
      <c r="UIU90"/>
      <c r="UIV90"/>
      <c r="UIW90"/>
      <c r="UIX90"/>
      <c r="UIY90"/>
      <c r="UIZ90"/>
      <c r="UJA90"/>
      <c r="UJB90"/>
      <c r="UJC90"/>
      <c r="UJD90"/>
      <c r="UJE90"/>
      <c r="UJF90"/>
      <c r="UJG90"/>
      <c r="UJH90"/>
      <c r="UJI90"/>
      <c r="UJJ90"/>
      <c r="UJK90"/>
      <c r="UJL90"/>
      <c r="UJM90"/>
      <c r="UJN90"/>
      <c r="UJO90"/>
      <c r="UJP90"/>
      <c r="UJQ90"/>
      <c r="UJR90"/>
      <c r="UJS90"/>
      <c r="UJT90"/>
      <c r="UJU90"/>
      <c r="UJV90"/>
      <c r="UJW90"/>
      <c r="UJX90"/>
      <c r="UJY90"/>
      <c r="UJZ90"/>
      <c r="UKA90"/>
      <c r="UKB90"/>
      <c r="UKC90"/>
      <c r="UKD90"/>
      <c r="UKE90"/>
      <c r="UKF90"/>
      <c r="UKG90"/>
      <c r="UKH90"/>
      <c r="UKI90"/>
      <c r="UKJ90"/>
      <c r="UKK90"/>
      <c r="UKL90"/>
      <c r="UKM90"/>
      <c r="UKN90"/>
      <c r="UKO90"/>
      <c r="UKP90"/>
      <c r="UKQ90"/>
      <c r="UKR90"/>
      <c r="UKS90"/>
      <c r="UKT90"/>
      <c r="UKU90"/>
      <c r="UKV90"/>
      <c r="UKW90"/>
      <c r="UKX90"/>
      <c r="UKY90"/>
      <c r="UKZ90"/>
      <c r="ULA90"/>
      <c r="ULB90"/>
      <c r="ULC90"/>
      <c r="ULD90"/>
      <c r="ULE90"/>
      <c r="ULF90"/>
      <c r="ULG90"/>
      <c r="ULH90"/>
      <c r="ULI90"/>
      <c r="ULJ90"/>
      <c r="ULK90"/>
      <c r="ULL90"/>
      <c r="ULM90"/>
      <c r="ULN90"/>
      <c r="ULO90"/>
      <c r="ULP90"/>
      <c r="ULQ90"/>
      <c r="ULR90"/>
      <c r="ULS90"/>
      <c r="ULT90"/>
      <c r="ULU90"/>
      <c r="ULV90"/>
      <c r="ULW90"/>
      <c r="ULX90"/>
      <c r="ULY90"/>
      <c r="ULZ90"/>
      <c r="UMA90"/>
      <c r="UMB90"/>
      <c r="UMC90"/>
      <c r="UMD90"/>
      <c r="UME90"/>
      <c r="UMF90"/>
      <c r="UMG90"/>
      <c r="UMH90"/>
      <c r="UMI90"/>
      <c r="UMJ90"/>
      <c r="UMK90"/>
      <c r="UML90"/>
      <c r="UMM90"/>
      <c r="UMN90"/>
      <c r="UMO90"/>
      <c r="UMP90"/>
      <c r="UMQ90"/>
      <c r="UMR90"/>
      <c r="UMS90"/>
      <c r="UMT90"/>
      <c r="UMU90"/>
      <c r="UMV90"/>
      <c r="UMW90"/>
      <c r="UMX90"/>
      <c r="UMY90"/>
      <c r="UMZ90"/>
      <c r="UNA90"/>
      <c r="UNB90"/>
      <c r="UNC90"/>
      <c r="UND90"/>
      <c r="UNE90"/>
      <c r="UNF90"/>
      <c r="UNG90"/>
      <c r="UNH90"/>
      <c r="UNI90"/>
      <c r="UNJ90"/>
      <c r="UNK90"/>
      <c r="UNL90"/>
      <c r="UNM90"/>
      <c r="UNN90"/>
      <c r="UNO90"/>
      <c r="UNP90"/>
      <c r="UNQ90"/>
      <c r="UNR90"/>
      <c r="UNS90"/>
      <c r="UNT90"/>
      <c r="UNU90"/>
      <c r="UNV90"/>
      <c r="UNW90"/>
      <c r="UNX90"/>
      <c r="UNY90"/>
      <c r="UNZ90"/>
      <c r="UOA90"/>
      <c r="UOB90"/>
      <c r="UOC90"/>
      <c r="UOD90"/>
      <c r="UOE90"/>
      <c r="UOF90"/>
      <c r="UOG90"/>
      <c r="UOH90"/>
      <c r="UOI90"/>
      <c r="UOJ90"/>
      <c r="UOK90"/>
      <c r="UOL90"/>
      <c r="UOM90"/>
      <c r="UON90"/>
      <c r="UOO90"/>
      <c r="UOP90"/>
      <c r="UOQ90"/>
      <c r="UOR90"/>
      <c r="UOS90"/>
      <c r="UOT90"/>
      <c r="UOU90"/>
      <c r="UOV90"/>
      <c r="UOW90"/>
      <c r="UOX90"/>
      <c r="UOY90"/>
      <c r="UOZ90"/>
      <c r="UPA90"/>
      <c r="UPB90"/>
      <c r="UPC90"/>
      <c r="UPD90"/>
      <c r="UPE90"/>
      <c r="UPF90"/>
      <c r="UPG90"/>
      <c r="UPH90"/>
      <c r="UPI90"/>
      <c r="UPJ90"/>
      <c r="UPK90"/>
      <c r="UPL90"/>
      <c r="UPM90"/>
      <c r="UPN90"/>
      <c r="UPO90"/>
      <c r="UPP90"/>
      <c r="UPQ90"/>
      <c r="UPR90"/>
      <c r="UPS90"/>
      <c r="UPT90"/>
      <c r="UPU90"/>
      <c r="UPV90"/>
      <c r="UPW90"/>
      <c r="UPX90"/>
      <c r="UPY90"/>
      <c r="UPZ90"/>
      <c r="UQA90"/>
      <c r="UQB90"/>
      <c r="UQC90"/>
      <c r="UQD90"/>
      <c r="UQE90"/>
      <c r="UQF90"/>
      <c r="UQG90"/>
      <c r="UQH90"/>
      <c r="UQI90"/>
      <c r="UQJ90"/>
      <c r="UQK90"/>
      <c r="UQL90"/>
      <c r="UQM90"/>
      <c r="UQN90"/>
      <c r="UQO90"/>
      <c r="UQP90"/>
      <c r="UQQ90"/>
      <c r="UQR90"/>
      <c r="UQS90"/>
      <c r="UQT90"/>
      <c r="UQU90"/>
      <c r="UQV90"/>
      <c r="UQW90"/>
      <c r="UQX90"/>
      <c r="UQY90"/>
      <c r="UQZ90"/>
      <c r="URA90"/>
      <c r="URB90"/>
      <c r="URC90"/>
      <c r="URD90"/>
      <c r="URE90"/>
      <c r="URF90"/>
      <c r="URG90"/>
      <c r="URH90"/>
      <c r="URI90"/>
      <c r="URJ90"/>
      <c r="URK90"/>
      <c r="URL90"/>
      <c r="URM90"/>
      <c r="URN90"/>
      <c r="URO90"/>
      <c r="URP90"/>
      <c r="URQ90"/>
      <c r="URR90"/>
      <c r="URS90"/>
      <c r="URT90"/>
      <c r="URU90"/>
      <c r="URV90"/>
      <c r="URW90"/>
      <c r="URX90"/>
      <c r="URY90"/>
      <c r="URZ90"/>
      <c r="USA90"/>
      <c r="USB90"/>
      <c r="USC90"/>
      <c r="USD90"/>
      <c r="USE90"/>
      <c r="USF90"/>
      <c r="USG90"/>
      <c r="USH90"/>
      <c r="USI90"/>
      <c r="USJ90"/>
      <c r="USK90"/>
      <c r="USL90"/>
      <c r="USM90"/>
      <c r="USN90"/>
      <c r="USO90"/>
      <c r="USP90"/>
      <c r="USQ90"/>
      <c r="USR90"/>
      <c r="USS90"/>
      <c r="UST90"/>
      <c r="USU90"/>
      <c r="USV90"/>
      <c r="USW90"/>
      <c r="USX90"/>
      <c r="USY90"/>
      <c r="USZ90"/>
      <c r="UTA90"/>
      <c r="UTB90"/>
      <c r="UTC90"/>
      <c r="UTD90"/>
      <c r="UTE90"/>
      <c r="UTF90"/>
      <c r="UTG90"/>
      <c r="UTH90"/>
      <c r="UTI90"/>
      <c r="UTJ90"/>
      <c r="UTK90"/>
      <c r="UTL90"/>
      <c r="UTM90"/>
      <c r="UTN90"/>
      <c r="UTO90"/>
      <c r="UTP90"/>
      <c r="UTQ90"/>
      <c r="UTR90"/>
      <c r="UTS90"/>
      <c r="UTT90"/>
      <c r="UTU90"/>
      <c r="UTV90"/>
      <c r="UTW90"/>
      <c r="UTX90"/>
      <c r="UTY90"/>
      <c r="UTZ90"/>
      <c r="UUA90"/>
      <c r="UUB90"/>
      <c r="UUC90"/>
      <c r="UUD90"/>
      <c r="UUE90"/>
      <c r="UUF90"/>
      <c r="UUG90"/>
      <c r="UUH90"/>
      <c r="UUI90"/>
      <c r="UUJ90"/>
      <c r="UUK90"/>
      <c r="UUL90"/>
      <c r="UUM90"/>
      <c r="UUN90"/>
      <c r="UUO90"/>
      <c r="UUP90"/>
      <c r="UUQ90"/>
      <c r="UUR90"/>
      <c r="UUS90"/>
      <c r="UUT90"/>
      <c r="UUU90"/>
      <c r="UUV90"/>
      <c r="UUW90"/>
      <c r="UUX90"/>
      <c r="UUY90"/>
      <c r="UUZ90"/>
      <c r="UVA90"/>
      <c r="UVB90"/>
      <c r="UVC90"/>
      <c r="UVD90"/>
      <c r="UVE90"/>
      <c r="UVF90"/>
      <c r="UVG90"/>
      <c r="UVH90"/>
      <c r="UVI90"/>
      <c r="UVJ90"/>
      <c r="UVK90"/>
      <c r="UVL90"/>
      <c r="UVM90"/>
      <c r="UVN90"/>
      <c r="UVO90"/>
      <c r="UVP90"/>
      <c r="UVQ90"/>
      <c r="UVR90"/>
      <c r="UVS90"/>
      <c r="UVT90"/>
      <c r="UVU90"/>
      <c r="UVV90"/>
      <c r="UVW90"/>
      <c r="UVX90"/>
      <c r="UVY90"/>
      <c r="UVZ90"/>
      <c r="UWA90"/>
      <c r="UWB90"/>
      <c r="UWC90"/>
      <c r="UWD90"/>
      <c r="UWE90"/>
      <c r="UWF90"/>
      <c r="UWG90"/>
      <c r="UWH90"/>
      <c r="UWI90"/>
      <c r="UWJ90"/>
      <c r="UWK90"/>
      <c r="UWL90"/>
      <c r="UWM90"/>
      <c r="UWN90"/>
      <c r="UWO90"/>
      <c r="UWP90"/>
      <c r="UWQ90"/>
      <c r="UWR90"/>
      <c r="UWS90"/>
      <c r="UWT90"/>
      <c r="UWU90"/>
      <c r="UWV90"/>
      <c r="UWW90"/>
      <c r="UWX90"/>
      <c r="UWY90"/>
      <c r="UWZ90"/>
      <c r="UXA90"/>
      <c r="UXB90"/>
      <c r="UXC90"/>
      <c r="UXD90"/>
      <c r="UXE90"/>
      <c r="UXF90"/>
      <c r="UXG90"/>
      <c r="UXH90"/>
      <c r="UXI90"/>
      <c r="UXJ90"/>
      <c r="UXK90"/>
      <c r="UXL90"/>
      <c r="UXM90"/>
      <c r="UXN90"/>
      <c r="UXO90"/>
      <c r="UXP90"/>
      <c r="UXQ90"/>
      <c r="UXR90"/>
      <c r="UXS90"/>
      <c r="UXT90"/>
      <c r="UXU90"/>
      <c r="UXV90"/>
      <c r="UXW90"/>
      <c r="UXX90"/>
      <c r="UXY90"/>
      <c r="UXZ90"/>
      <c r="UYA90"/>
      <c r="UYB90"/>
      <c r="UYC90"/>
      <c r="UYD90"/>
      <c r="UYE90"/>
      <c r="UYF90"/>
      <c r="UYG90"/>
      <c r="UYH90"/>
      <c r="UYI90"/>
      <c r="UYJ90"/>
      <c r="UYK90"/>
      <c r="UYL90"/>
      <c r="UYM90"/>
      <c r="UYN90"/>
      <c r="UYO90"/>
      <c r="UYP90"/>
      <c r="UYQ90"/>
      <c r="UYR90"/>
      <c r="UYS90"/>
      <c r="UYT90"/>
      <c r="UYU90"/>
      <c r="UYV90"/>
      <c r="UYW90"/>
      <c r="UYX90"/>
      <c r="UYY90"/>
      <c r="UYZ90"/>
      <c r="UZA90"/>
      <c r="UZB90"/>
      <c r="UZC90"/>
      <c r="UZD90"/>
      <c r="UZE90"/>
      <c r="UZF90"/>
      <c r="UZG90"/>
      <c r="UZH90"/>
      <c r="UZI90"/>
      <c r="UZJ90"/>
      <c r="UZK90"/>
      <c r="UZL90"/>
      <c r="UZM90"/>
      <c r="UZN90"/>
      <c r="UZO90"/>
      <c r="UZP90"/>
      <c r="UZQ90"/>
      <c r="UZR90"/>
      <c r="UZS90"/>
      <c r="UZT90"/>
      <c r="UZU90"/>
      <c r="UZV90"/>
      <c r="UZW90"/>
      <c r="UZX90"/>
      <c r="UZY90"/>
      <c r="UZZ90"/>
      <c r="VAA90"/>
      <c r="VAB90"/>
      <c r="VAC90"/>
      <c r="VAD90"/>
      <c r="VAE90"/>
      <c r="VAF90"/>
      <c r="VAG90"/>
      <c r="VAH90"/>
      <c r="VAI90"/>
      <c r="VAJ90"/>
      <c r="VAK90"/>
      <c r="VAL90"/>
      <c r="VAM90"/>
      <c r="VAN90"/>
      <c r="VAO90"/>
      <c r="VAP90"/>
      <c r="VAQ90"/>
      <c r="VAR90"/>
      <c r="VAS90"/>
      <c r="VAT90"/>
      <c r="VAU90"/>
      <c r="VAV90"/>
      <c r="VAW90"/>
      <c r="VAX90"/>
      <c r="VAY90"/>
      <c r="VAZ90"/>
      <c r="VBA90"/>
      <c r="VBB90"/>
      <c r="VBC90"/>
      <c r="VBD90"/>
      <c r="VBE90"/>
      <c r="VBF90"/>
      <c r="VBG90"/>
      <c r="VBH90"/>
      <c r="VBI90"/>
      <c r="VBJ90"/>
      <c r="VBK90"/>
      <c r="VBL90"/>
      <c r="VBM90"/>
      <c r="VBN90"/>
      <c r="VBO90"/>
      <c r="VBP90"/>
      <c r="VBQ90"/>
      <c r="VBR90"/>
      <c r="VBS90"/>
      <c r="VBT90"/>
      <c r="VBU90"/>
      <c r="VBV90"/>
      <c r="VBW90"/>
      <c r="VBX90"/>
      <c r="VBY90"/>
      <c r="VBZ90"/>
      <c r="VCA90"/>
      <c r="VCB90"/>
      <c r="VCC90"/>
      <c r="VCD90"/>
      <c r="VCE90"/>
      <c r="VCF90"/>
      <c r="VCG90"/>
      <c r="VCH90"/>
      <c r="VCI90"/>
      <c r="VCJ90"/>
      <c r="VCK90"/>
      <c r="VCL90"/>
      <c r="VCM90"/>
      <c r="VCN90"/>
      <c r="VCO90"/>
      <c r="VCP90"/>
      <c r="VCQ90"/>
      <c r="VCR90"/>
      <c r="VCS90"/>
      <c r="VCT90"/>
      <c r="VCU90"/>
      <c r="VCV90"/>
      <c r="VCW90"/>
      <c r="VCX90"/>
      <c r="VCY90"/>
      <c r="VCZ90"/>
      <c r="VDA90"/>
      <c r="VDB90"/>
      <c r="VDC90"/>
      <c r="VDD90"/>
      <c r="VDE90"/>
      <c r="VDF90"/>
      <c r="VDG90"/>
      <c r="VDH90"/>
      <c r="VDI90"/>
      <c r="VDJ90"/>
      <c r="VDK90"/>
      <c r="VDL90"/>
      <c r="VDM90"/>
      <c r="VDN90"/>
      <c r="VDO90"/>
      <c r="VDP90"/>
      <c r="VDQ90"/>
      <c r="VDR90"/>
      <c r="VDS90"/>
      <c r="VDT90"/>
      <c r="VDU90"/>
      <c r="VDV90"/>
      <c r="VDW90"/>
      <c r="VDX90"/>
      <c r="VDY90"/>
      <c r="VDZ90"/>
      <c r="VEA90"/>
      <c r="VEB90"/>
      <c r="VEC90"/>
      <c r="VED90"/>
      <c r="VEE90"/>
      <c r="VEF90"/>
      <c r="VEG90"/>
      <c r="VEH90"/>
      <c r="VEI90"/>
      <c r="VEJ90"/>
      <c r="VEK90"/>
      <c r="VEL90"/>
      <c r="VEM90"/>
      <c r="VEN90"/>
      <c r="VEO90"/>
      <c r="VEP90"/>
      <c r="VEQ90"/>
      <c r="VER90"/>
      <c r="VES90"/>
      <c r="VET90"/>
      <c r="VEU90"/>
      <c r="VEV90"/>
      <c r="VEW90"/>
      <c r="VEX90"/>
      <c r="VEY90"/>
      <c r="VEZ90"/>
      <c r="VFA90"/>
      <c r="VFB90"/>
      <c r="VFC90"/>
      <c r="VFD90"/>
      <c r="VFE90"/>
      <c r="VFF90"/>
      <c r="VFG90"/>
      <c r="VFH90"/>
      <c r="VFI90"/>
      <c r="VFJ90"/>
      <c r="VFK90"/>
      <c r="VFL90"/>
      <c r="VFM90"/>
      <c r="VFN90"/>
      <c r="VFO90"/>
      <c r="VFP90"/>
      <c r="VFQ90"/>
      <c r="VFR90"/>
      <c r="VFS90"/>
      <c r="VFT90"/>
      <c r="VFU90"/>
      <c r="VFV90"/>
      <c r="VFW90"/>
      <c r="VFX90"/>
      <c r="VFY90"/>
      <c r="VFZ90"/>
      <c r="VGA90"/>
      <c r="VGB90"/>
      <c r="VGC90"/>
      <c r="VGD90"/>
      <c r="VGE90"/>
      <c r="VGF90"/>
      <c r="VGG90"/>
      <c r="VGH90"/>
      <c r="VGI90"/>
      <c r="VGJ90"/>
      <c r="VGK90"/>
      <c r="VGL90"/>
      <c r="VGM90"/>
      <c r="VGN90"/>
      <c r="VGO90"/>
      <c r="VGP90"/>
      <c r="VGQ90"/>
      <c r="VGR90"/>
      <c r="VGS90"/>
      <c r="VGT90"/>
      <c r="VGU90"/>
      <c r="VGV90"/>
      <c r="VGW90"/>
      <c r="VGX90"/>
      <c r="VGY90"/>
      <c r="VGZ90"/>
      <c r="VHA90"/>
      <c r="VHB90"/>
      <c r="VHC90"/>
      <c r="VHD90"/>
      <c r="VHE90"/>
      <c r="VHF90"/>
      <c r="VHG90"/>
      <c r="VHH90"/>
      <c r="VHI90"/>
      <c r="VHJ90"/>
      <c r="VHK90"/>
      <c r="VHL90"/>
      <c r="VHM90"/>
      <c r="VHN90"/>
      <c r="VHO90"/>
      <c r="VHP90"/>
      <c r="VHQ90"/>
      <c r="VHR90"/>
      <c r="VHS90"/>
      <c r="VHT90"/>
      <c r="VHU90"/>
      <c r="VHV90"/>
      <c r="VHW90"/>
      <c r="VHX90"/>
      <c r="VHY90"/>
      <c r="VHZ90"/>
      <c r="VIA90"/>
      <c r="VIB90"/>
      <c r="VIC90"/>
      <c r="VID90"/>
      <c r="VIE90"/>
      <c r="VIF90"/>
      <c r="VIG90"/>
      <c r="VIH90"/>
      <c r="VII90"/>
      <c r="VIJ90"/>
      <c r="VIK90"/>
      <c r="VIL90"/>
      <c r="VIM90"/>
      <c r="VIN90"/>
      <c r="VIO90"/>
      <c r="VIP90"/>
      <c r="VIQ90"/>
      <c r="VIR90"/>
      <c r="VIS90"/>
      <c r="VIT90"/>
      <c r="VIU90"/>
      <c r="VIV90"/>
      <c r="VIW90"/>
      <c r="VIX90"/>
      <c r="VIY90"/>
      <c r="VIZ90"/>
      <c r="VJA90"/>
      <c r="VJB90"/>
      <c r="VJC90"/>
      <c r="VJD90"/>
      <c r="VJE90"/>
      <c r="VJF90"/>
      <c r="VJG90"/>
      <c r="VJH90"/>
      <c r="VJI90"/>
      <c r="VJJ90"/>
      <c r="VJK90"/>
      <c r="VJL90"/>
      <c r="VJM90"/>
      <c r="VJN90"/>
      <c r="VJO90"/>
      <c r="VJP90"/>
      <c r="VJQ90"/>
      <c r="VJR90"/>
      <c r="VJS90"/>
      <c r="VJT90"/>
      <c r="VJU90"/>
      <c r="VJV90"/>
      <c r="VJW90"/>
      <c r="VJX90"/>
      <c r="VJY90"/>
      <c r="VJZ90"/>
      <c r="VKA90"/>
      <c r="VKB90"/>
      <c r="VKC90"/>
      <c r="VKD90"/>
      <c r="VKE90"/>
      <c r="VKF90"/>
      <c r="VKG90"/>
      <c r="VKH90"/>
      <c r="VKI90"/>
      <c r="VKJ90"/>
      <c r="VKK90"/>
      <c r="VKL90"/>
      <c r="VKM90"/>
      <c r="VKN90"/>
      <c r="VKO90"/>
      <c r="VKP90"/>
      <c r="VKQ90"/>
      <c r="VKR90"/>
      <c r="VKS90"/>
      <c r="VKT90"/>
      <c r="VKU90"/>
      <c r="VKV90"/>
      <c r="VKW90"/>
      <c r="VKX90"/>
      <c r="VKY90"/>
      <c r="VKZ90"/>
      <c r="VLA90"/>
      <c r="VLB90"/>
      <c r="VLC90"/>
      <c r="VLD90"/>
      <c r="VLE90"/>
      <c r="VLF90"/>
      <c r="VLG90"/>
      <c r="VLH90"/>
      <c r="VLI90"/>
      <c r="VLJ90"/>
      <c r="VLK90"/>
      <c r="VLL90"/>
      <c r="VLM90"/>
      <c r="VLN90"/>
      <c r="VLO90"/>
      <c r="VLP90"/>
      <c r="VLQ90"/>
      <c r="VLR90"/>
      <c r="VLS90"/>
      <c r="VLT90"/>
      <c r="VLU90"/>
      <c r="VLV90"/>
      <c r="VLW90"/>
      <c r="VLX90"/>
      <c r="VLY90"/>
      <c r="VLZ90"/>
      <c r="VMA90"/>
      <c r="VMB90"/>
      <c r="VMC90"/>
      <c r="VMD90"/>
      <c r="VME90"/>
      <c r="VMF90"/>
      <c r="VMG90"/>
      <c r="VMH90"/>
      <c r="VMI90"/>
      <c r="VMJ90"/>
      <c r="VMK90"/>
      <c r="VML90"/>
      <c r="VMM90"/>
      <c r="VMN90"/>
      <c r="VMO90"/>
      <c r="VMP90"/>
      <c r="VMQ90"/>
      <c r="VMR90"/>
      <c r="VMS90"/>
      <c r="VMT90"/>
      <c r="VMU90"/>
      <c r="VMV90"/>
      <c r="VMW90"/>
      <c r="VMX90"/>
      <c r="VMY90"/>
      <c r="VMZ90"/>
      <c r="VNA90"/>
      <c r="VNB90"/>
      <c r="VNC90"/>
      <c r="VND90"/>
      <c r="VNE90"/>
      <c r="VNF90"/>
      <c r="VNG90"/>
      <c r="VNH90"/>
      <c r="VNI90"/>
      <c r="VNJ90"/>
      <c r="VNK90"/>
      <c r="VNL90"/>
      <c r="VNM90"/>
      <c r="VNN90"/>
      <c r="VNO90"/>
      <c r="VNP90"/>
      <c r="VNQ90"/>
      <c r="VNR90"/>
      <c r="VNS90"/>
      <c r="VNT90"/>
      <c r="VNU90"/>
      <c r="VNV90"/>
      <c r="VNW90"/>
      <c r="VNX90"/>
      <c r="VNY90"/>
      <c r="VNZ90"/>
      <c r="VOA90"/>
      <c r="VOB90"/>
      <c r="VOC90"/>
      <c r="VOD90"/>
      <c r="VOE90"/>
      <c r="VOF90"/>
      <c r="VOG90"/>
      <c r="VOH90"/>
      <c r="VOI90"/>
      <c r="VOJ90"/>
      <c r="VOK90"/>
      <c r="VOL90"/>
      <c r="VOM90"/>
      <c r="VON90"/>
      <c r="VOO90"/>
      <c r="VOP90"/>
      <c r="VOQ90"/>
      <c r="VOR90"/>
      <c r="VOS90"/>
      <c r="VOT90"/>
      <c r="VOU90"/>
      <c r="VOV90"/>
      <c r="VOW90"/>
      <c r="VOX90"/>
      <c r="VOY90"/>
      <c r="VOZ90"/>
      <c r="VPA90"/>
      <c r="VPB90"/>
      <c r="VPC90"/>
      <c r="VPD90"/>
      <c r="VPE90"/>
      <c r="VPF90"/>
      <c r="VPG90"/>
      <c r="VPH90"/>
      <c r="VPI90"/>
      <c r="VPJ90"/>
      <c r="VPK90"/>
      <c r="VPL90"/>
      <c r="VPM90"/>
      <c r="VPN90"/>
      <c r="VPO90"/>
      <c r="VPP90"/>
      <c r="VPQ90"/>
      <c r="VPR90"/>
      <c r="VPS90"/>
      <c r="VPT90"/>
      <c r="VPU90"/>
      <c r="VPV90"/>
      <c r="VPW90"/>
      <c r="VPX90"/>
      <c r="VPY90"/>
      <c r="VPZ90"/>
      <c r="VQA90"/>
      <c r="VQB90"/>
      <c r="VQC90"/>
      <c r="VQD90"/>
      <c r="VQE90"/>
      <c r="VQF90"/>
      <c r="VQG90"/>
      <c r="VQH90"/>
      <c r="VQI90"/>
      <c r="VQJ90"/>
      <c r="VQK90"/>
      <c r="VQL90"/>
      <c r="VQM90"/>
      <c r="VQN90"/>
      <c r="VQO90"/>
      <c r="VQP90"/>
      <c r="VQQ90"/>
      <c r="VQR90"/>
      <c r="VQS90"/>
      <c r="VQT90"/>
      <c r="VQU90"/>
      <c r="VQV90"/>
      <c r="VQW90"/>
      <c r="VQX90"/>
      <c r="VQY90"/>
      <c r="VQZ90"/>
      <c r="VRA90"/>
      <c r="VRB90"/>
      <c r="VRC90"/>
      <c r="VRD90"/>
      <c r="VRE90"/>
      <c r="VRF90"/>
      <c r="VRG90"/>
      <c r="VRH90"/>
      <c r="VRI90"/>
      <c r="VRJ90"/>
      <c r="VRK90"/>
      <c r="VRL90"/>
      <c r="VRM90"/>
      <c r="VRN90"/>
      <c r="VRO90"/>
      <c r="VRP90"/>
      <c r="VRQ90"/>
      <c r="VRR90"/>
      <c r="VRS90"/>
      <c r="VRT90"/>
      <c r="VRU90"/>
      <c r="VRV90"/>
      <c r="VRW90"/>
      <c r="VRX90"/>
      <c r="VRY90"/>
      <c r="VRZ90"/>
      <c r="VSA90"/>
      <c r="VSB90"/>
      <c r="VSC90"/>
      <c r="VSD90"/>
      <c r="VSE90"/>
      <c r="VSF90"/>
      <c r="VSG90"/>
      <c r="VSH90"/>
      <c r="VSI90"/>
      <c r="VSJ90"/>
      <c r="VSK90"/>
      <c r="VSL90"/>
      <c r="VSM90"/>
      <c r="VSN90"/>
      <c r="VSO90"/>
      <c r="VSP90"/>
      <c r="VSQ90"/>
      <c r="VSR90"/>
      <c r="VSS90"/>
      <c r="VST90"/>
      <c r="VSU90"/>
      <c r="VSV90"/>
      <c r="VSW90"/>
      <c r="VSX90"/>
      <c r="VSY90"/>
      <c r="VSZ90"/>
      <c r="VTA90"/>
      <c r="VTB90"/>
      <c r="VTC90"/>
      <c r="VTD90"/>
      <c r="VTE90"/>
      <c r="VTF90"/>
      <c r="VTG90"/>
      <c r="VTH90"/>
      <c r="VTI90"/>
      <c r="VTJ90"/>
      <c r="VTK90"/>
      <c r="VTL90"/>
      <c r="VTM90"/>
      <c r="VTN90"/>
      <c r="VTO90"/>
      <c r="VTP90"/>
      <c r="VTQ90"/>
      <c r="VTR90"/>
      <c r="VTS90"/>
      <c r="VTT90"/>
      <c r="VTU90"/>
      <c r="VTV90"/>
      <c r="VTW90"/>
      <c r="VTX90"/>
      <c r="VTY90"/>
      <c r="VTZ90"/>
      <c r="VUA90"/>
      <c r="VUB90"/>
      <c r="VUC90"/>
      <c r="VUD90"/>
      <c r="VUE90"/>
      <c r="VUF90"/>
      <c r="VUG90"/>
      <c r="VUH90"/>
      <c r="VUI90"/>
      <c r="VUJ90"/>
      <c r="VUK90"/>
      <c r="VUL90"/>
      <c r="VUM90"/>
      <c r="VUN90"/>
      <c r="VUO90"/>
      <c r="VUP90"/>
      <c r="VUQ90"/>
      <c r="VUR90"/>
      <c r="VUS90"/>
      <c r="VUT90"/>
      <c r="VUU90"/>
      <c r="VUV90"/>
      <c r="VUW90"/>
      <c r="VUX90"/>
      <c r="VUY90"/>
      <c r="VUZ90"/>
      <c r="VVA90"/>
      <c r="VVB90"/>
      <c r="VVC90"/>
      <c r="VVD90"/>
      <c r="VVE90"/>
      <c r="VVF90"/>
      <c r="VVG90"/>
      <c r="VVH90"/>
      <c r="VVI90"/>
      <c r="VVJ90"/>
      <c r="VVK90"/>
      <c r="VVL90"/>
      <c r="VVM90"/>
      <c r="VVN90"/>
      <c r="VVO90"/>
      <c r="VVP90"/>
      <c r="VVQ90"/>
      <c r="VVR90"/>
      <c r="VVS90"/>
      <c r="VVT90"/>
      <c r="VVU90"/>
      <c r="VVV90"/>
      <c r="VVW90"/>
      <c r="VVX90"/>
      <c r="VVY90"/>
      <c r="VVZ90"/>
      <c r="VWA90"/>
      <c r="VWB90"/>
      <c r="VWC90"/>
      <c r="VWD90"/>
      <c r="VWE90"/>
      <c r="VWF90"/>
      <c r="VWG90"/>
      <c r="VWH90"/>
      <c r="VWI90"/>
      <c r="VWJ90"/>
      <c r="VWK90"/>
      <c r="VWL90"/>
      <c r="VWM90"/>
      <c r="VWN90"/>
      <c r="VWO90"/>
      <c r="VWP90"/>
      <c r="VWQ90"/>
      <c r="VWR90"/>
      <c r="VWS90"/>
      <c r="VWT90"/>
      <c r="VWU90"/>
      <c r="VWV90"/>
      <c r="VWW90"/>
      <c r="VWX90"/>
      <c r="VWY90"/>
      <c r="VWZ90"/>
      <c r="VXA90"/>
      <c r="VXB90"/>
      <c r="VXC90"/>
      <c r="VXD90"/>
      <c r="VXE90"/>
      <c r="VXF90"/>
      <c r="VXG90"/>
      <c r="VXH90"/>
      <c r="VXI90"/>
      <c r="VXJ90"/>
      <c r="VXK90"/>
      <c r="VXL90"/>
      <c r="VXM90"/>
      <c r="VXN90"/>
      <c r="VXO90"/>
      <c r="VXP90"/>
      <c r="VXQ90"/>
      <c r="VXR90"/>
      <c r="VXS90"/>
      <c r="VXT90"/>
      <c r="VXU90"/>
      <c r="VXV90"/>
      <c r="VXW90"/>
      <c r="VXX90"/>
      <c r="VXY90"/>
      <c r="VXZ90"/>
      <c r="VYA90"/>
      <c r="VYB90"/>
      <c r="VYC90"/>
      <c r="VYD90"/>
      <c r="VYE90"/>
      <c r="VYF90"/>
      <c r="VYG90"/>
      <c r="VYH90"/>
      <c r="VYI90"/>
      <c r="VYJ90"/>
      <c r="VYK90"/>
      <c r="VYL90"/>
      <c r="VYM90"/>
      <c r="VYN90"/>
      <c r="VYO90"/>
      <c r="VYP90"/>
      <c r="VYQ90"/>
      <c r="VYR90"/>
      <c r="VYS90"/>
      <c r="VYT90"/>
      <c r="VYU90"/>
      <c r="VYV90"/>
      <c r="VYW90"/>
      <c r="VYX90"/>
      <c r="VYY90"/>
      <c r="VYZ90"/>
      <c r="VZA90"/>
      <c r="VZB90"/>
      <c r="VZC90"/>
      <c r="VZD90"/>
      <c r="VZE90"/>
      <c r="VZF90"/>
      <c r="VZG90"/>
      <c r="VZH90"/>
      <c r="VZI90"/>
      <c r="VZJ90"/>
      <c r="VZK90"/>
      <c r="VZL90"/>
      <c r="VZM90"/>
      <c r="VZN90"/>
      <c r="VZO90"/>
      <c r="VZP90"/>
      <c r="VZQ90"/>
      <c r="VZR90"/>
      <c r="VZS90"/>
      <c r="VZT90"/>
      <c r="VZU90"/>
      <c r="VZV90"/>
      <c r="VZW90"/>
      <c r="VZX90"/>
      <c r="VZY90"/>
      <c r="VZZ90"/>
      <c r="WAA90"/>
      <c r="WAB90"/>
      <c r="WAC90"/>
      <c r="WAD90"/>
      <c r="WAE90"/>
      <c r="WAF90"/>
      <c r="WAG90"/>
      <c r="WAH90"/>
      <c r="WAI90"/>
      <c r="WAJ90"/>
      <c r="WAK90"/>
      <c r="WAL90"/>
      <c r="WAM90"/>
      <c r="WAN90"/>
      <c r="WAO90"/>
      <c r="WAP90"/>
      <c r="WAQ90"/>
      <c r="WAR90"/>
      <c r="WAS90"/>
      <c r="WAT90"/>
      <c r="WAU90"/>
      <c r="WAV90"/>
      <c r="WAW90"/>
      <c r="WAX90"/>
      <c r="WAY90"/>
      <c r="WAZ90"/>
      <c r="WBA90"/>
      <c r="WBB90"/>
      <c r="WBC90"/>
      <c r="WBD90"/>
      <c r="WBE90"/>
      <c r="WBF90"/>
      <c r="WBG90"/>
      <c r="WBH90"/>
      <c r="WBI90"/>
      <c r="WBJ90"/>
      <c r="WBK90"/>
      <c r="WBL90"/>
      <c r="WBM90"/>
      <c r="WBN90"/>
      <c r="WBO90"/>
      <c r="WBP90"/>
      <c r="WBQ90"/>
      <c r="WBR90"/>
      <c r="WBS90"/>
      <c r="WBT90"/>
      <c r="WBU90"/>
      <c r="WBV90"/>
      <c r="WBW90"/>
      <c r="WBX90"/>
      <c r="WBY90"/>
      <c r="WBZ90"/>
      <c r="WCA90"/>
      <c r="WCB90"/>
      <c r="WCC90"/>
      <c r="WCD90"/>
      <c r="WCE90"/>
      <c r="WCF90"/>
      <c r="WCG90"/>
      <c r="WCH90"/>
      <c r="WCI90"/>
      <c r="WCJ90"/>
      <c r="WCK90"/>
      <c r="WCL90"/>
      <c r="WCM90"/>
      <c r="WCN90"/>
      <c r="WCO90"/>
      <c r="WCP90"/>
      <c r="WCQ90"/>
      <c r="WCR90"/>
      <c r="WCS90"/>
      <c r="WCT90"/>
      <c r="WCU90"/>
      <c r="WCV90"/>
      <c r="WCW90"/>
      <c r="WCX90"/>
      <c r="WCY90"/>
      <c r="WCZ90"/>
      <c r="WDA90"/>
      <c r="WDB90"/>
      <c r="WDC90"/>
      <c r="WDD90"/>
      <c r="WDE90"/>
      <c r="WDF90"/>
      <c r="WDG90"/>
      <c r="WDH90"/>
      <c r="WDI90"/>
      <c r="WDJ90"/>
      <c r="WDK90"/>
      <c r="WDL90"/>
      <c r="WDM90"/>
      <c r="WDN90"/>
      <c r="WDO90"/>
      <c r="WDP90"/>
      <c r="WDQ90"/>
      <c r="WDR90"/>
      <c r="WDS90"/>
      <c r="WDT90"/>
      <c r="WDU90"/>
      <c r="WDV90"/>
      <c r="WDW90"/>
      <c r="WDX90"/>
      <c r="WDY90"/>
      <c r="WDZ90"/>
      <c r="WEA90"/>
      <c r="WEB90"/>
      <c r="WEC90"/>
      <c r="WED90"/>
      <c r="WEE90"/>
      <c r="WEF90"/>
      <c r="WEG90"/>
      <c r="WEH90"/>
      <c r="WEI90"/>
      <c r="WEJ90"/>
      <c r="WEK90"/>
      <c r="WEL90"/>
      <c r="WEM90"/>
      <c r="WEN90"/>
      <c r="WEO90"/>
      <c r="WEP90"/>
      <c r="WEQ90"/>
      <c r="WER90"/>
      <c r="WES90"/>
      <c r="WET90"/>
      <c r="WEU90"/>
      <c r="WEV90"/>
      <c r="WEW90"/>
      <c r="WEX90"/>
      <c r="WEY90"/>
      <c r="WEZ90"/>
      <c r="WFA90"/>
      <c r="WFB90"/>
      <c r="WFC90"/>
      <c r="WFD90"/>
      <c r="WFE90"/>
      <c r="WFF90"/>
      <c r="WFG90"/>
      <c r="WFH90"/>
      <c r="WFI90"/>
      <c r="WFJ90"/>
      <c r="WFK90"/>
      <c r="WFL90"/>
      <c r="WFM90"/>
      <c r="WFN90"/>
      <c r="WFO90"/>
      <c r="WFP90"/>
      <c r="WFQ90"/>
      <c r="WFR90"/>
      <c r="WFS90"/>
      <c r="WFT90"/>
      <c r="WFU90"/>
      <c r="WFV90"/>
      <c r="WFW90"/>
      <c r="WFX90"/>
      <c r="WFY90"/>
      <c r="WFZ90"/>
      <c r="WGA90"/>
      <c r="WGB90"/>
      <c r="WGC90"/>
      <c r="WGD90"/>
      <c r="WGE90"/>
      <c r="WGF90"/>
      <c r="WGG90"/>
      <c r="WGH90"/>
      <c r="WGI90"/>
      <c r="WGJ90"/>
      <c r="WGK90"/>
      <c r="WGL90"/>
      <c r="WGM90"/>
      <c r="WGN90"/>
      <c r="WGO90"/>
      <c r="WGP90"/>
      <c r="WGQ90"/>
      <c r="WGR90"/>
      <c r="WGS90"/>
      <c r="WGT90"/>
      <c r="WGU90"/>
      <c r="WGV90"/>
      <c r="WGW90"/>
      <c r="WGX90"/>
      <c r="WGY90"/>
      <c r="WGZ90"/>
      <c r="WHA90"/>
      <c r="WHB90"/>
      <c r="WHC90"/>
      <c r="WHD90"/>
      <c r="WHE90"/>
      <c r="WHF90"/>
      <c r="WHG90"/>
      <c r="WHH90"/>
      <c r="WHI90"/>
      <c r="WHJ90"/>
      <c r="WHK90"/>
      <c r="WHL90"/>
      <c r="WHM90"/>
      <c r="WHN90"/>
      <c r="WHO90"/>
      <c r="WHP90"/>
      <c r="WHQ90"/>
      <c r="WHR90"/>
      <c r="WHS90"/>
      <c r="WHT90"/>
      <c r="WHU90"/>
      <c r="WHV90"/>
      <c r="WHW90"/>
      <c r="WHX90"/>
      <c r="WHY90"/>
      <c r="WHZ90"/>
      <c r="WIA90"/>
      <c r="WIB90"/>
      <c r="WIC90"/>
      <c r="WID90"/>
      <c r="WIE90"/>
      <c r="WIF90"/>
      <c r="WIG90"/>
      <c r="WIH90"/>
      <c r="WII90"/>
      <c r="WIJ90"/>
      <c r="WIK90"/>
      <c r="WIL90"/>
      <c r="WIM90"/>
      <c r="WIN90"/>
      <c r="WIO90"/>
      <c r="WIP90"/>
      <c r="WIQ90"/>
      <c r="WIR90"/>
      <c r="WIS90"/>
      <c r="WIT90"/>
      <c r="WIU90"/>
      <c r="WIV90"/>
      <c r="WIW90"/>
      <c r="WIX90"/>
      <c r="WIY90"/>
      <c r="WIZ90"/>
      <c r="WJA90"/>
      <c r="WJB90"/>
      <c r="WJC90"/>
      <c r="WJD90"/>
      <c r="WJE90"/>
      <c r="WJF90"/>
      <c r="WJG90"/>
      <c r="WJH90"/>
      <c r="WJI90"/>
      <c r="WJJ90"/>
      <c r="WJK90"/>
      <c r="WJL90"/>
      <c r="WJM90"/>
      <c r="WJN90"/>
      <c r="WJO90"/>
      <c r="WJP90"/>
      <c r="WJQ90"/>
      <c r="WJR90"/>
      <c r="WJS90"/>
      <c r="WJT90"/>
      <c r="WJU90"/>
      <c r="WJV90"/>
      <c r="WJW90"/>
      <c r="WJX90"/>
      <c r="WJY90"/>
      <c r="WJZ90"/>
      <c r="WKA90"/>
      <c r="WKB90"/>
      <c r="WKC90"/>
      <c r="WKD90"/>
      <c r="WKE90"/>
      <c r="WKF90"/>
      <c r="WKG90"/>
      <c r="WKH90"/>
      <c r="WKI90"/>
      <c r="WKJ90"/>
      <c r="WKK90"/>
      <c r="WKL90"/>
      <c r="WKM90"/>
      <c r="WKN90"/>
      <c r="WKO90"/>
      <c r="WKP90"/>
      <c r="WKQ90"/>
      <c r="WKR90"/>
      <c r="WKS90"/>
      <c r="WKT90"/>
      <c r="WKU90"/>
      <c r="WKV90"/>
      <c r="WKW90"/>
      <c r="WKX90"/>
      <c r="WKY90"/>
      <c r="WKZ90"/>
      <c r="WLA90"/>
      <c r="WLB90"/>
      <c r="WLC90"/>
      <c r="WLD90"/>
      <c r="WLE90"/>
      <c r="WLF90"/>
      <c r="WLG90"/>
      <c r="WLH90"/>
      <c r="WLI90"/>
      <c r="WLJ90"/>
      <c r="WLK90"/>
      <c r="WLL90"/>
      <c r="WLM90"/>
      <c r="WLN90"/>
      <c r="WLO90"/>
      <c r="WLP90"/>
      <c r="WLQ90"/>
      <c r="WLR90"/>
      <c r="WLS90"/>
      <c r="WLT90"/>
      <c r="WLU90"/>
      <c r="WLV90"/>
      <c r="WLW90"/>
      <c r="WLX90"/>
      <c r="WLY90"/>
      <c r="WLZ90"/>
      <c r="WMA90"/>
      <c r="WMB90"/>
      <c r="WMC90"/>
      <c r="WMD90"/>
      <c r="WME90"/>
      <c r="WMF90"/>
      <c r="WMG90"/>
      <c r="WMH90"/>
      <c r="WMI90"/>
      <c r="WMJ90"/>
      <c r="WMK90"/>
      <c r="WML90"/>
      <c r="WMM90"/>
      <c r="WMN90"/>
      <c r="WMO90"/>
      <c r="WMP90"/>
      <c r="WMQ90"/>
      <c r="WMR90"/>
      <c r="WMS90"/>
      <c r="WMT90"/>
      <c r="WMU90"/>
      <c r="WMV90"/>
      <c r="WMW90"/>
      <c r="WMX90"/>
      <c r="WMY90"/>
      <c r="WMZ90"/>
      <c r="WNA90"/>
      <c r="WNB90"/>
      <c r="WNC90"/>
      <c r="WND90"/>
      <c r="WNE90"/>
      <c r="WNF90"/>
      <c r="WNG90"/>
      <c r="WNH90"/>
      <c r="WNI90"/>
      <c r="WNJ90"/>
      <c r="WNK90"/>
      <c r="WNL90"/>
      <c r="WNM90"/>
      <c r="WNN90"/>
      <c r="WNO90"/>
      <c r="WNP90"/>
      <c r="WNQ90"/>
      <c r="WNR90"/>
      <c r="WNS90"/>
      <c r="WNT90"/>
      <c r="WNU90"/>
      <c r="WNV90"/>
      <c r="WNW90"/>
      <c r="WNX90"/>
      <c r="WNY90"/>
      <c r="WNZ90"/>
      <c r="WOA90"/>
      <c r="WOB90"/>
      <c r="WOC90"/>
      <c r="WOD90"/>
      <c r="WOE90"/>
      <c r="WOF90"/>
      <c r="WOG90"/>
      <c r="WOH90"/>
      <c r="WOI90"/>
      <c r="WOJ90"/>
      <c r="WOK90"/>
      <c r="WOL90"/>
      <c r="WOM90"/>
      <c r="WON90"/>
      <c r="WOO90"/>
      <c r="WOP90"/>
      <c r="WOQ90"/>
      <c r="WOR90"/>
      <c r="WOS90"/>
      <c r="WOT90"/>
      <c r="WOU90"/>
      <c r="WOV90"/>
      <c r="WOW90"/>
      <c r="WOX90"/>
      <c r="WOY90"/>
      <c r="WOZ90"/>
      <c r="WPA90"/>
      <c r="WPB90"/>
      <c r="WPC90"/>
      <c r="WPD90"/>
      <c r="WPE90"/>
      <c r="WPF90"/>
      <c r="WPG90"/>
      <c r="WPH90"/>
      <c r="WPI90"/>
      <c r="WPJ90"/>
      <c r="WPK90"/>
      <c r="WPL90"/>
      <c r="WPM90"/>
      <c r="WPN90"/>
      <c r="WPO90"/>
      <c r="WPP90"/>
      <c r="WPQ90"/>
      <c r="WPR90"/>
      <c r="WPS90"/>
      <c r="WPT90"/>
      <c r="WPU90"/>
      <c r="WPV90"/>
      <c r="WPW90"/>
      <c r="WPX90"/>
      <c r="WPY90"/>
      <c r="WPZ90"/>
      <c r="WQA90"/>
      <c r="WQB90"/>
      <c r="WQC90"/>
      <c r="WQD90"/>
      <c r="WQE90"/>
      <c r="WQF90"/>
      <c r="WQG90"/>
      <c r="WQH90"/>
      <c r="WQI90"/>
      <c r="WQJ90"/>
      <c r="WQK90"/>
      <c r="WQL90"/>
      <c r="WQM90"/>
      <c r="WQN90"/>
      <c r="WQO90"/>
      <c r="WQP90"/>
      <c r="WQQ90"/>
      <c r="WQR90"/>
      <c r="WQS90"/>
      <c r="WQT90"/>
      <c r="WQU90"/>
      <c r="WQV90"/>
      <c r="WQW90"/>
      <c r="WQX90"/>
      <c r="WQY90"/>
      <c r="WQZ90"/>
      <c r="WRA90"/>
      <c r="WRB90"/>
      <c r="WRC90"/>
      <c r="WRD90"/>
      <c r="WRE90"/>
      <c r="WRF90"/>
      <c r="WRG90"/>
      <c r="WRH90"/>
      <c r="WRI90"/>
      <c r="WRJ90"/>
      <c r="WRK90"/>
      <c r="WRL90"/>
      <c r="WRM90"/>
      <c r="WRN90"/>
      <c r="WRO90"/>
      <c r="WRP90"/>
      <c r="WRQ90"/>
      <c r="WRR90"/>
      <c r="WRS90"/>
      <c r="WRT90"/>
      <c r="WRU90"/>
      <c r="WRV90"/>
      <c r="WRW90"/>
      <c r="WRX90"/>
      <c r="WRY90"/>
      <c r="WRZ90"/>
      <c r="WSA90"/>
      <c r="WSB90"/>
      <c r="WSC90"/>
      <c r="WSD90"/>
      <c r="WSE90"/>
      <c r="WSF90"/>
      <c r="WSG90"/>
      <c r="WSH90"/>
      <c r="WSI90"/>
      <c r="WSJ90"/>
      <c r="WSK90"/>
      <c r="WSL90"/>
      <c r="WSM90"/>
      <c r="WSN90"/>
      <c r="WSO90"/>
      <c r="WSP90"/>
      <c r="WSQ90"/>
      <c r="WSR90"/>
      <c r="WSS90"/>
      <c r="WST90"/>
      <c r="WSU90"/>
      <c r="WSV90"/>
      <c r="WSW90"/>
      <c r="WSX90"/>
      <c r="WSY90"/>
      <c r="WSZ90"/>
      <c r="WTA90"/>
      <c r="WTB90"/>
      <c r="WTC90"/>
      <c r="WTD90"/>
      <c r="WTE90"/>
      <c r="WTF90"/>
      <c r="WTG90"/>
      <c r="WTH90"/>
      <c r="WTI90"/>
      <c r="WTJ90"/>
      <c r="WTK90"/>
      <c r="WTL90"/>
      <c r="WTM90"/>
      <c r="WTN90"/>
      <c r="WTO90"/>
      <c r="WTP90"/>
      <c r="WTQ90"/>
      <c r="WTR90"/>
      <c r="WTS90"/>
      <c r="WTT90"/>
      <c r="WTU90"/>
      <c r="WTV90"/>
      <c r="WTW90"/>
      <c r="WTX90"/>
      <c r="WTY90"/>
      <c r="WTZ90"/>
      <c r="WUA90"/>
      <c r="WUB90"/>
      <c r="WUC90"/>
      <c r="WUD90"/>
      <c r="WUE90"/>
      <c r="WUF90"/>
      <c r="WUG90"/>
      <c r="WUH90"/>
      <c r="WUI90"/>
      <c r="WUJ90"/>
      <c r="WUK90"/>
      <c r="WUL90"/>
      <c r="WUM90"/>
      <c r="WUN90"/>
      <c r="WUO90"/>
      <c r="WUP90"/>
      <c r="WUQ90"/>
      <c r="WUR90"/>
      <c r="WUS90"/>
      <c r="WUT90"/>
      <c r="WUU90"/>
      <c r="WUV90"/>
      <c r="WUW90"/>
      <c r="WUX90"/>
      <c r="WUY90"/>
      <c r="WUZ90"/>
      <c r="WVA90"/>
      <c r="WVB90"/>
      <c r="WVC90"/>
      <c r="WVD90"/>
      <c r="WVE90"/>
      <c r="WVF90"/>
      <c r="WVG90"/>
      <c r="WVH90"/>
      <c r="WVI90"/>
      <c r="WVJ90"/>
      <c r="WVK90"/>
      <c r="WVL90"/>
      <c r="WVM90"/>
      <c r="WVN90"/>
      <c r="WVO90"/>
      <c r="WVP90"/>
      <c r="WVQ90"/>
      <c r="WVR90"/>
      <c r="WVS90"/>
      <c r="WVT90"/>
      <c r="WVU90"/>
      <c r="WVV90"/>
      <c r="WVW90"/>
      <c r="WVX90"/>
      <c r="WVY90"/>
      <c r="WVZ90"/>
      <c r="WWA90"/>
      <c r="WWB90"/>
      <c r="WWC90"/>
      <c r="WWD90"/>
      <c r="WWE90"/>
      <c r="WWF90"/>
      <c r="WWG90"/>
      <c r="WWH90"/>
      <c r="WWI90"/>
      <c r="WWJ90"/>
      <c r="WWK90"/>
      <c r="WWL90"/>
      <c r="WWM90"/>
      <c r="WWN90"/>
      <c r="WWO90"/>
      <c r="WWP90"/>
      <c r="WWQ90"/>
      <c r="WWR90"/>
      <c r="WWS90"/>
      <c r="WWT90"/>
      <c r="WWU90"/>
      <c r="WWV90"/>
      <c r="WWW90"/>
      <c r="WWX90"/>
      <c r="WWY90"/>
      <c r="WWZ90"/>
      <c r="WXA90"/>
      <c r="WXB90"/>
      <c r="WXC90"/>
      <c r="WXD90"/>
      <c r="WXE90"/>
      <c r="WXF90"/>
      <c r="WXG90"/>
      <c r="WXH90"/>
      <c r="WXI90"/>
      <c r="WXJ90"/>
      <c r="WXK90"/>
      <c r="WXL90"/>
      <c r="WXM90"/>
      <c r="WXN90"/>
      <c r="WXO90"/>
      <c r="WXP90"/>
      <c r="WXQ90"/>
      <c r="WXR90"/>
      <c r="WXS90"/>
      <c r="WXT90"/>
      <c r="WXU90"/>
      <c r="WXV90"/>
      <c r="WXW90"/>
      <c r="WXX90"/>
      <c r="WXY90"/>
      <c r="WXZ90"/>
      <c r="WYA90"/>
      <c r="WYB90"/>
      <c r="WYC90"/>
      <c r="WYD90"/>
      <c r="WYE90"/>
      <c r="WYF90"/>
      <c r="WYG90"/>
      <c r="WYH90"/>
      <c r="WYI90"/>
      <c r="WYJ90"/>
      <c r="WYK90"/>
      <c r="WYL90"/>
      <c r="WYM90"/>
      <c r="WYN90"/>
      <c r="WYO90"/>
      <c r="WYP90"/>
      <c r="WYQ90"/>
      <c r="WYR90"/>
      <c r="WYS90"/>
      <c r="WYT90"/>
      <c r="WYU90"/>
      <c r="WYV90"/>
      <c r="WYW90"/>
      <c r="WYX90"/>
      <c r="WYY90"/>
      <c r="WYZ90"/>
      <c r="WZA90"/>
      <c r="WZB90"/>
      <c r="WZC90"/>
      <c r="WZD90"/>
      <c r="WZE90"/>
      <c r="WZF90"/>
      <c r="WZG90"/>
      <c r="WZH90"/>
      <c r="WZI90"/>
      <c r="WZJ90"/>
      <c r="WZK90"/>
      <c r="WZL90"/>
      <c r="WZM90"/>
      <c r="WZN90"/>
      <c r="WZO90"/>
      <c r="WZP90"/>
      <c r="WZQ90"/>
      <c r="WZR90"/>
      <c r="WZS90"/>
      <c r="WZT90"/>
      <c r="WZU90"/>
      <c r="WZV90"/>
      <c r="WZW90"/>
      <c r="WZX90"/>
      <c r="WZY90"/>
      <c r="WZZ90"/>
      <c r="XAA90"/>
      <c r="XAB90"/>
      <c r="XAC90"/>
      <c r="XAD90"/>
      <c r="XAE90"/>
      <c r="XAF90"/>
      <c r="XAG90"/>
      <c r="XAH90"/>
      <c r="XAI90"/>
      <c r="XAJ90"/>
      <c r="XAK90"/>
      <c r="XAL90"/>
      <c r="XAM90"/>
      <c r="XAN90"/>
      <c r="XAO90"/>
      <c r="XAP90"/>
      <c r="XAQ90"/>
      <c r="XAR90"/>
      <c r="XAS90"/>
      <c r="XAT90"/>
      <c r="XAU90"/>
      <c r="XAV90"/>
      <c r="XAW90"/>
      <c r="XAX90"/>
      <c r="XAY90"/>
      <c r="XAZ90"/>
      <c r="XBA90"/>
      <c r="XBB90"/>
      <c r="XBC90"/>
      <c r="XBD90"/>
      <c r="XBE90"/>
      <c r="XBF90"/>
      <c r="XBG90"/>
      <c r="XBH90"/>
      <c r="XBI90"/>
      <c r="XBJ90"/>
      <c r="XBK90"/>
      <c r="XBL90"/>
      <c r="XBM90"/>
      <c r="XBN90"/>
      <c r="XBO90"/>
      <c r="XBP90"/>
      <c r="XBQ90"/>
      <c r="XBR90"/>
      <c r="XBS90"/>
      <c r="XBT90"/>
      <c r="XBU90"/>
      <c r="XBV90"/>
      <c r="XBW90"/>
      <c r="XBX90"/>
      <c r="XBY90"/>
      <c r="XBZ90"/>
      <c r="XCA90"/>
      <c r="XCB90"/>
      <c r="XCC90"/>
      <c r="XCD90"/>
      <c r="XCE90"/>
      <c r="XCF90"/>
      <c r="XCG90"/>
      <c r="XCH90"/>
      <c r="XCI90"/>
      <c r="XCJ90"/>
      <c r="XCK90"/>
      <c r="XCL90"/>
      <c r="XCM90"/>
      <c r="XCN90"/>
      <c r="XCO90"/>
      <c r="XCP90"/>
      <c r="XCQ90"/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pans="1:4054 14285:16384" ht="19.899999999999999" customHeight="1" x14ac:dyDescent="0.25">
      <c r="A91" s="106"/>
      <c r="B91" s="106"/>
      <c r="C91" s="106"/>
      <c r="D91" s="10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</row>
    <row r="92" spans="1:4054 14285:16384" ht="21.2" customHeight="1" x14ac:dyDescent="0.25">
      <c r="A92" s="158" t="s">
        <v>4</v>
      </c>
      <c r="B92" s="158" t="s">
        <v>5</v>
      </c>
      <c r="C92" s="160" t="s">
        <v>6</v>
      </c>
      <c r="D92" s="158" t="s">
        <v>7</v>
      </c>
      <c r="E92" s="162" t="s">
        <v>8</v>
      </c>
      <c r="F92" s="162"/>
      <c r="G92" s="162"/>
      <c r="H92" s="145" t="s">
        <v>9</v>
      </c>
      <c r="I92" s="162" t="s">
        <v>10</v>
      </c>
      <c r="J92" s="162"/>
      <c r="K92" s="162"/>
      <c r="L92" s="162"/>
      <c r="M92" s="162" t="s">
        <v>11</v>
      </c>
      <c r="N92" s="162"/>
      <c r="O92" s="162"/>
      <c r="P92" s="162"/>
    </row>
    <row r="93" spans="1:4054 14285:16384" ht="15" customHeight="1" x14ac:dyDescent="0.25">
      <c r="A93" s="159"/>
      <c r="B93" s="159"/>
      <c r="C93" s="161"/>
      <c r="D93" s="159"/>
      <c r="E93" s="163"/>
      <c r="F93" s="163"/>
      <c r="G93" s="163"/>
      <c r="H93" s="166"/>
      <c r="I93" s="163"/>
      <c r="J93" s="163"/>
      <c r="K93" s="163"/>
      <c r="L93" s="163"/>
      <c r="M93" s="163"/>
      <c r="N93" s="163"/>
      <c r="O93" s="163"/>
      <c r="P93" s="163"/>
    </row>
    <row r="94" spans="1:4054 14285:16384" ht="76.900000000000006" customHeight="1" x14ac:dyDescent="0.25">
      <c r="A94" s="159"/>
      <c r="B94" s="159"/>
      <c r="C94" s="161"/>
      <c r="D94" s="159"/>
      <c r="E94" s="3" t="s">
        <v>12</v>
      </c>
      <c r="F94" s="3" t="s">
        <v>13</v>
      </c>
      <c r="G94" s="3" t="s">
        <v>14</v>
      </c>
      <c r="H94" s="166"/>
      <c r="I94" s="20" t="s">
        <v>15</v>
      </c>
      <c r="J94" s="21" t="s">
        <v>16</v>
      </c>
      <c r="K94" s="21" t="s">
        <v>17</v>
      </c>
      <c r="L94" s="21" t="s">
        <v>18</v>
      </c>
      <c r="M94" s="3" t="s">
        <v>19</v>
      </c>
      <c r="N94" s="3" t="s">
        <v>20</v>
      </c>
      <c r="O94" s="3" t="s">
        <v>21</v>
      </c>
      <c r="P94" s="3" t="s">
        <v>22</v>
      </c>
    </row>
    <row r="95" spans="1:4054 14285:16384" ht="15" customHeight="1" x14ac:dyDescent="0.25">
      <c r="A95" s="175" t="s">
        <v>74</v>
      </c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</row>
    <row r="96" spans="1:4054 14285:16384" ht="15" customHeight="1" x14ac:dyDescent="0.25">
      <c r="A96" s="157" t="s">
        <v>24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5">
        <v>3.5</v>
      </c>
      <c r="R96" s="25">
        <v>3.13</v>
      </c>
      <c r="S96" s="25">
        <v>13.88</v>
      </c>
      <c r="T96" s="25">
        <v>97.5</v>
      </c>
      <c r="U96" s="25">
        <v>12.5</v>
      </c>
      <c r="V96" s="26">
        <v>0.04</v>
      </c>
      <c r="W96" s="26"/>
      <c r="X96" s="25">
        <v>0.75</v>
      </c>
      <c r="Y96" s="25">
        <v>155</v>
      </c>
      <c r="Z96" s="25">
        <v>18.75</v>
      </c>
      <c r="AA96" s="25">
        <v>118.75</v>
      </c>
      <c r="AB96" s="25">
        <v>0.13</v>
      </c>
    </row>
    <row r="97" spans="1:4054 13934:16384" s="5" customFormat="1" x14ac:dyDescent="0.25">
      <c r="A97" s="157"/>
      <c r="B97" s="22" t="s">
        <v>75</v>
      </c>
      <c r="C97" s="65" t="s">
        <v>76</v>
      </c>
      <c r="D97" s="42">
        <v>60</v>
      </c>
      <c r="E97" s="43">
        <v>1.42</v>
      </c>
      <c r="F97" s="43">
        <v>0.06</v>
      </c>
      <c r="G97" s="43">
        <v>13.72</v>
      </c>
      <c r="H97" s="43">
        <v>71.64</v>
      </c>
      <c r="I97" s="43">
        <v>18.559999999999999</v>
      </c>
      <c r="J97" s="43">
        <v>0.02</v>
      </c>
      <c r="K97" s="43">
        <v>2.52</v>
      </c>
      <c r="L97" s="43">
        <v>3.4</v>
      </c>
      <c r="M97" s="43">
        <v>35.53</v>
      </c>
      <c r="N97" s="43">
        <v>36.549999999999997</v>
      </c>
      <c r="O97" s="43">
        <v>18.079999999999998</v>
      </c>
      <c r="P97" s="43">
        <v>1.02</v>
      </c>
      <c r="Q97" s="38">
        <v>7.46</v>
      </c>
      <c r="R97" s="38">
        <v>8.2899999999999991</v>
      </c>
      <c r="S97" s="38">
        <v>9.44</v>
      </c>
      <c r="T97" s="38">
        <v>142</v>
      </c>
      <c r="U97" s="38">
        <v>33</v>
      </c>
      <c r="V97" s="39">
        <v>0.05</v>
      </c>
      <c r="W97" s="39">
        <v>7.0000000000000007E-2</v>
      </c>
      <c r="X97" s="38">
        <v>0.41</v>
      </c>
      <c r="Y97" s="38">
        <v>23.65</v>
      </c>
      <c r="Z97" s="38">
        <v>16.5</v>
      </c>
      <c r="AA97" s="38">
        <v>83.14</v>
      </c>
      <c r="AB97" s="38">
        <v>0.68</v>
      </c>
      <c r="BD97" s="56">
        <v>7.63</v>
      </c>
      <c r="BE97" s="56">
        <v>8.16</v>
      </c>
      <c r="BF97" s="56">
        <v>24.23</v>
      </c>
      <c r="BG97" s="56">
        <v>256.38</v>
      </c>
      <c r="BH97" s="56">
        <v>9.98</v>
      </c>
      <c r="BI97" s="56">
        <v>0.14000000000000001</v>
      </c>
      <c r="BJ97" s="56">
        <v>0.16</v>
      </c>
      <c r="BK97" s="56">
        <v>7.54</v>
      </c>
      <c r="BL97" s="56">
        <v>20.440000000000001</v>
      </c>
      <c r="BM97" s="56">
        <v>67.55</v>
      </c>
      <c r="BN97" s="56">
        <v>219.16</v>
      </c>
      <c r="BO97" s="56">
        <v>5.46</v>
      </c>
      <c r="XFD97"/>
    </row>
    <row r="98" spans="1:4054 13934:16384" x14ac:dyDescent="0.25">
      <c r="A98" s="157"/>
      <c r="B98" s="22" t="s">
        <v>77</v>
      </c>
      <c r="C98" s="26" t="s">
        <v>78</v>
      </c>
      <c r="D98" s="22">
        <v>100</v>
      </c>
      <c r="E98" s="24">
        <v>11.16</v>
      </c>
      <c r="F98" s="24">
        <v>14.65</v>
      </c>
      <c r="G98" s="24">
        <v>16.670000000000002</v>
      </c>
      <c r="H98" s="24">
        <v>244</v>
      </c>
      <c r="I98" s="24">
        <f t="shared" ref="I98:P98" si="25">SUM(BH98*100/100)</f>
        <v>0</v>
      </c>
      <c r="J98" s="24">
        <f t="shared" si="25"/>
        <v>0</v>
      </c>
      <c r="K98" s="24">
        <f t="shared" si="25"/>
        <v>0</v>
      </c>
      <c r="L98" s="24">
        <f t="shared" si="25"/>
        <v>0</v>
      </c>
      <c r="M98" s="24">
        <f t="shared" si="25"/>
        <v>0</v>
      </c>
      <c r="N98" s="24">
        <f t="shared" si="25"/>
        <v>0</v>
      </c>
      <c r="O98" s="24">
        <f t="shared" si="25"/>
        <v>0</v>
      </c>
      <c r="P98" s="24">
        <f t="shared" si="25"/>
        <v>0</v>
      </c>
      <c r="BD98" s="27">
        <v>11</v>
      </c>
      <c r="BE98" s="27">
        <v>13.4</v>
      </c>
      <c r="BF98" s="27">
        <v>17.8</v>
      </c>
      <c r="BG98" s="27">
        <v>236</v>
      </c>
      <c r="BH98" s="27">
        <f t="shared" ref="BH98:BO98" si="26">DG98*90/100</f>
        <v>0</v>
      </c>
      <c r="BI98" s="27">
        <f t="shared" si="26"/>
        <v>0</v>
      </c>
      <c r="BJ98" s="27">
        <f t="shared" si="26"/>
        <v>0</v>
      </c>
      <c r="BK98" s="27">
        <f t="shared" si="26"/>
        <v>0</v>
      </c>
      <c r="BL98" s="27">
        <f t="shared" si="26"/>
        <v>0</v>
      </c>
      <c r="BM98" s="27">
        <f t="shared" si="26"/>
        <v>0</v>
      </c>
      <c r="BN98" s="27">
        <f t="shared" si="26"/>
        <v>0</v>
      </c>
      <c r="BO98" s="27">
        <f t="shared" si="26"/>
        <v>0</v>
      </c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</row>
    <row r="99" spans="1:4054 13934:16384" s="5" customFormat="1" x14ac:dyDescent="0.25">
      <c r="A99" s="157"/>
      <c r="B99" s="22" t="s">
        <v>43</v>
      </c>
      <c r="C99" s="26" t="s">
        <v>44</v>
      </c>
      <c r="D99" s="22">
        <v>150</v>
      </c>
      <c r="E99" s="24">
        <f t="shared" ref="E99:P99" si="27">SUM(BD99*150/180)</f>
        <v>3.0583333333333331</v>
      </c>
      <c r="F99" s="24">
        <f t="shared" si="27"/>
        <v>4.8</v>
      </c>
      <c r="G99" s="24">
        <f t="shared" si="27"/>
        <v>20.441666666666666</v>
      </c>
      <c r="H99" s="24">
        <v>141.9</v>
      </c>
      <c r="I99" s="24">
        <f t="shared" si="27"/>
        <v>23.8</v>
      </c>
      <c r="J99" s="24">
        <f t="shared" si="27"/>
        <v>0.13333333333333333</v>
      </c>
      <c r="K99" s="24">
        <f t="shared" si="27"/>
        <v>0.10833333333333334</v>
      </c>
      <c r="L99" s="24">
        <f t="shared" si="27"/>
        <v>18.166666666666668</v>
      </c>
      <c r="M99" s="24">
        <f t="shared" si="27"/>
        <v>36.975000000000001</v>
      </c>
      <c r="N99" s="24">
        <f t="shared" si="27"/>
        <v>27.75</v>
      </c>
      <c r="O99" s="24">
        <f t="shared" si="27"/>
        <v>86.591666666666669</v>
      </c>
      <c r="P99" s="24">
        <f t="shared" si="27"/>
        <v>1.0083333333333333</v>
      </c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BD99" s="27">
        <v>3.67</v>
      </c>
      <c r="BE99" s="27">
        <v>5.76</v>
      </c>
      <c r="BF99" s="27">
        <v>24.53</v>
      </c>
      <c r="BG99" s="27">
        <v>163.80000000000001</v>
      </c>
      <c r="BH99" s="27">
        <v>28.56</v>
      </c>
      <c r="BI99" s="27">
        <v>0.16</v>
      </c>
      <c r="BJ99" s="27">
        <v>0.13</v>
      </c>
      <c r="BK99" s="27">
        <v>21.8</v>
      </c>
      <c r="BL99" s="27">
        <v>44.37</v>
      </c>
      <c r="BM99" s="27">
        <v>33.299999999999997</v>
      </c>
      <c r="BN99" s="27">
        <v>103.91</v>
      </c>
      <c r="BO99" s="27">
        <v>1.21</v>
      </c>
      <c r="WON99" s="7"/>
      <c r="WOO99" s="7"/>
      <c r="WOP99" s="7"/>
      <c r="WOQ99" s="7"/>
      <c r="WOR99" s="7"/>
      <c r="WOS99" s="7"/>
      <c r="WOT99" s="7"/>
      <c r="WOU99" s="7"/>
      <c r="WOV99" s="7"/>
      <c r="WOW99" s="7"/>
      <c r="WOX99" s="7"/>
      <c r="WOY99" s="7"/>
      <c r="WOZ99" s="7"/>
      <c r="WPA99" s="7"/>
      <c r="WPB99" s="7"/>
      <c r="WPC99" s="7"/>
      <c r="WPD99" s="7"/>
      <c r="WPE99" s="7"/>
      <c r="WPF99" s="7"/>
      <c r="WPG99" s="7"/>
      <c r="WPH99" s="7"/>
      <c r="WPI99" s="7"/>
      <c r="WPJ99" s="7"/>
      <c r="WPK99" s="7"/>
      <c r="WPL99" s="7"/>
      <c r="WPM99" s="7"/>
      <c r="WPN99" s="7"/>
      <c r="WPO99" s="7"/>
      <c r="WPP99" s="7"/>
      <c r="WPQ99" s="7"/>
      <c r="WPR99" s="7"/>
      <c r="WPS99" s="7"/>
      <c r="WPT99" s="7"/>
      <c r="WPU99" s="7"/>
      <c r="WPV99" s="7"/>
      <c r="WPW99" s="7"/>
      <c r="WPX99" s="7"/>
      <c r="WPY99" s="7"/>
      <c r="WPZ99" s="7"/>
      <c r="WQA99" s="7"/>
      <c r="WQB99" s="7"/>
      <c r="WQC99" s="7"/>
      <c r="WQD99" s="7"/>
      <c r="WQE99" s="7"/>
      <c r="WQF99" s="7"/>
      <c r="WQG99" s="7"/>
      <c r="WQH99" s="7"/>
      <c r="WQI99" s="7"/>
      <c r="WQJ99" s="7"/>
      <c r="WQK99" s="7"/>
      <c r="WQL99" s="7"/>
      <c r="WQM99" s="7"/>
      <c r="WQN99" s="7"/>
      <c r="WQO99" s="7"/>
      <c r="WQP99" s="7"/>
      <c r="WQQ99" s="7"/>
      <c r="WQR99" s="7"/>
      <c r="WQS99" s="7"/>
      <c r="WQT99" s="7"/>
      <c r="WQU99" s="7"/>
      <c r="WQV99" s="7"/>
      <c r="WQW99" s="7"/>
      <c r="WQX99" s="7"/>
      <c r="WQY99" s="7"/>
      <c r="WQZ99" s="7"/>
      <c r="WRA99" s="7"/>
      <c r="WRB99" s="7"/>
      <c r="WRC99" s="7"/>
      <c r="WRD99" s="7"/>
      <c r="WRE99" s="7"/>
      <c r="WRF99" s="7"/>
      <c r="WRG99" s="7"/>
      <c r="WRH99" s="7"/>
      <c r="WRI99" s="7"/>
      <c r="WRJ99" s="7"/>
      <c r="WRK99" s="7"/>
      <c r="WRL99" s="7"/>
      <c r="WRM99" s="7"/>
      <c r="WRN99" s="7"/>
      <c r="WRO99" s="7"/>
      <c r="WRP99" s="7"/>
      <c r="WRQ99" s="7"/>
      <c r="WRR99" s="7"/>
      <c r="WRS99" s="7"/>
      <c r="WRT99" s="7"/>
      <c r="WRU99" s="7"/>
      <c r="WRV99" s="7"/>
      <c r="WRW99" s="7"/>
      <c r="WRX99" s="7"/>
      <c r="WRY99" s="7"/>
      <c r="WRZ99" s="7"/>
      <c r="WSA99" s="7"/>
      <c r="WSB99" s="7"/>
      <c r="WSC99" s="7"/>
      <c r="WSD99" s="7"/>
      <c r="WSE99" s="7"/>
      <c r="WSF99" s="7"/>
      <c r="WSG99" s="7"/>
      <c r="WSH99" s="7"/>
      <c r="WSI99" s="7"/>
      <c r="WSJ99" s="7"/>
      <c r="WSK99" s="7"/>
      <c r="WSL99" s="7"/>
      <c r="WSM99" s="7"/>
      <c r="WSN99" s="7"/>
      <c r="WSO99" s="7"/>
      <c r="WSP99" s="7"/>
      <c r="WSQ99" s="7"/>
      <c r="WSR99" s="7"/>
      <c r="WSS99" s="7"/>
      <c r="WST99" s="7"/>
      <c r="WSU99" s="7"/>
      <c r="WSV99" s="7"/>
      <c r="WSW99" s="7"/>
      <c r="WSX99" s="7"/>
      <c r="WSY99" s="7"/>
      <c r="WSZ99" s="7"/>
      <c r="WTA99" s="7"/>
      <c r="WTB99" s="7"/>
      <c r="WTC99" s="7"/>
      <c r="WTD99" s="7"/>
      <c r="WTE99" s="7"/>
      <c r="WTF99" s="7"/>
      <c r="WTG99" s="7"/>
      <c r="WTH99" s="7"/>
      <c r="WTI99" s="7"/>
      <c r="WTJ99" s="7"/>
      <c r="WTK99" s="7"/>
      <c r="WTL99" s="7"/>
      <c r="WTM99" s="7"/>
      <c r="WTN99" s="7"/>
      <c r="WTO99" s="7"/>
      <c r="WTP99" s="7"/>
      <c r="WTQ99" s="7"/>
      <c r="WTR99" s="7"/>
      <c r="WTS99" s="7"/>
      <c r="WTT99" s="7"/>
      <c r="WTU99" s="7"/>
      <c r="WTV99" s="7"/>
      <c r="WTW99" s="7"/>
      <c r="WTX99" s="7"/>
      <c r="WTY99" s="7"/>
      <c r="WTZ99" s="7"/>
      <c r="WUA99" s="7"/>
      <c r="WUB99" s="7"/>
      <c r="WUC99" s="7"/>
      <c r="WUD99" s="7"/>
      <c r="WUE99" s="7"/>
      <c r="WUF99" s="7"/>
      <c r="WUG99" s="7"/>
      <c r="WUH99" s="7"/>
      <c r="WUI99" s="7"/>
      <c r="WUJ99" s="7"/>
      <c r="WUK99" s="7"/>
      <c r="WUL99" s="7"/>
      <c r="WUM99" s="7"/>
      <c r="WUN99" s="7"/>
      <c r="WUO99" s="7"/>
      <c r="WUP99" s="7"/>
      <c r="WUQ99" s="7"/>
      <c r="WUR99" s="7"/>
      <c r="WUS99" s="7"/>
      <c r="WUT99" s="7"/>
      <c r="WUU99" s="7"/>
      <c r="WUV99" s="7"/>
      <c r="WUW99" s="7"/>
      <c r="WUX99" s="7"/>
      <c r="WUY99" s="7"/>
      <c r="WUZ99" s="7"/>
      <c r="WVA99" s="7"/>
      <c r="WVB99" s="7"/>
      <c r="WVC99" s="7"/>
      <c r="WVD99" s="7"/>
      <c r="WVE99" s="7"/>
      <c r="WVF99" s="7"/>
      <c r="WVG99" s="7"/>
      <c r="WVH99" s="7"/>
      <c r="WVI99" s="7"/>
      <c r="WVJ99" s="7"/>
      <c r="WVK99" s="7"/>
      <c r="WVL99" s="7"/>
      <c r="WVM99" s="7"/>
      <c r="WVN99" s="7"/>
      <c r="WVO99" s="7"/>
      <c r="WVP99" s="7"/>
      <c r="WVQ99" s="7"/>
      <c r="WVR99" s="7"/>
      <c r="WVS99" s="7"/>
      <c r="WVT99" s="7"/>
      <c r="WVU99" s="7"/>
      <c r="WVV99" s="7"/>
      <c r="WVW99" s="7"/>
      <c r="WVX99" s="7"/>
      <c r="WVY99" s="7"/>
      <c r="WVZ99" s="7"/>
      <c r="WWA99" s="7"/>
      <c r="WWB99" s="7"/>
      <c r="WWC99" s="7"/>
      <c r="WWD99" s="7"/>
      <c r="WWE99" s="7"/>
      <c r="WWF99" s="7"/>
      <c r="WWG99" s="7"/>
      <c r="WWH99" s="7"/>
      <c r="WWI99" s="7"/>
      <c r="WWJ99" s="7"/>
      <c r="WWK99" s="7"/>
      <c r="WWL99" s="7"/>
      <c r="WWM99" s="7"/>
      <c r="WWN99" s="7"/>
      <c r="WWO99" s="7"/>
      <c r="WWP99" s="7"/>
      <c r="WWQ99" s="7"/>
      <c r="WWR99" s="7"/>
      <c r="WWS99" s="7"/>
      <c r="WWT99" s="7"/>
      <c r="WWU99" s="7"/>
      <c r="WWV99" s="7"/>
      <c r="WWW99" s="7"/>
      <c r="WWX99" s="7"/>
      <c r="WWY99" s="7"/>
      <c r="WWZ99" s="7"/>
      <c r="WXA99" s="7"/>
      <c r="WXB99" s="7"/>
      <c r="WXC99" s="7"/>
      <c r="WXD99" s="7"/>
      <c r="WXE99" s="7"/>
      <c r="WXF99" s="7"/>
      <c r="WXG99" s="7"/>
      <c r="WXH99" s="7"/>
      <c r="WXI99" s="7"/>
      <c r="WXJ99" s="7"/>
      <c r="WXK99" s="7"/>
      <c r="WXL99" s="7"/>
      <c r="WXM99" s="7"/>
      <c r="WXN99" s="7"/>
      <c r="WXO99" s="7"/>
      <c r="WXP99" s="7"/>
      <c r="WXQ99" s="7"/>
      <c r="WXR99" s="7"/>
      <c r="WXS99" s="7"/>
      <c r="WXT99" s="7"/>
      <c r="WXU99" s="7"/>
      <c r="WXV99" s="7"/>
      <c r="WXW99" s="7"/>
      <c r="WXX99" s="7"/>
      <c r="WXY99" s="7"/>
      <c r="WXZ99" s="7"/>
      <c r="WYA99" s="7"/>
      <c r="WYB99" s="7"/>
      <c r="WYC99" s="7"/>
      <c r="WYD99" s="7"/>
      <c r="WYE99" s="7"/>
      <c r="WYF99" s="7"/>
      <c r="WYG99" s="7"/>
      <c r="WYH99" s="7"/>
      <c r="WYI99" s="7"/>
      <c r="WYJ99" s="7"/>
      <c r="WYK99" s="7"/>
      <c r="WYL99" s="7"/>
      <c r="WYM99" s="7"/>
      <c r="WYN99" s="7"/>
      <c r="WYO99" s="7"/>
      <c r="WYP99" s="7"/>
      <c r="WYQ99" s="7"/>
      <c r="WYR99" s="7"/>
      <c r="WYS99" s="7"/>
      <c r="WYT99" s="7"/>
      <c r="WYU99" s="7"/>
      <c r="WYV99" s="7"/>
      <c r="WYW99" s="7"/>
      <c r="WYX99" s="7"/>
      <c r="WYY99" s="7"/>
      <c r="WYZ99" s="7"/>
      <c r="WZA99" s="7"/>
      <c r="WZB99" s="7"/>
      <c r="WZC99" s="7"/>
      <c r="WZD99" s="7"/>
      <c r="WZE99" s="7"/>
      <c r="WZF99" s="7"/>
      <c r="WZG99" s="7"/>
      <c r="WZH99" s="7"/>
      <c r="WZI99" s="7"/>
      <c r="WZJ99" s="7"/>
      <c r="WZK99" s="7"/>
      <c r="WZL99" s="7"/>
      <c r="WZM99" s="7"/>
      <c r="WZN99" s="7"/>
      <c r="WZO99" s="7"/>
      <c r="WZP99" s="7"/>
      <c r="WZQ99" s="7"/>
      <c r="WZR99" s="7"/>
      <c r="WZS99" s="7"/>
      <c r="WZT99" s="7"/>
      <c r="WZU99" s="7"/>
      <c r="WZV99" s="7"/>
      <c r="WZW99" s="7"/>
      <c r="WZX99" s="7"/>
      <c r="WZY99" s="7"/>
      <c r="WZZ99" s="7"/>
      <c r="XAA99" s="7"/>
      <c r="XAB99" s="7"/>
      <c r="XAC99" s="7"/>
      <c r="XAD99" s="7"/>
      <c r="XAE99" s="7"/>
      <c r="XAF99" s="7"/>
      <c r="XAG99" s="7"/>
      <c r="XAH99" s="7"/>
      <c r="XAI99" s="7"/>
      <c r="XAJ99" s="7"/>
      <c r="XAK99" s="7"/>
      <c r="XAL99" s="7"/>
      <c r="XAM99" s="7"/>
      <c r="XAN99" s="7"/>
      <c r="XAO99" s="7"/>
      <c r="XAP99" s="7"/>
      <c r="XAQ99" s="7"/>
      <c r="XAR99" s="7"/>
      <c r="XAS99" s="7"/>
      <c r="XAT99" s="7"/>
      <c r="XAU99" s="7"/>
      <c r="XAV99" s="7"/>
      <c r="XAW99" s="7"/>
      <c r="XAX99" s="7"/>
      <c r="XAY99" s="7"/>
      <c r="XAZ99" s="7"/>
      <c r="XBA99" s="7"/>
      <c r="XBB99" s="7"/>
      <c r="XBC99" s="7"/>
      <c r="XBD99" s="7"/>
      <c r="XBE99" s="7"/>
      <c r="XBF99" s="7"/>
      <c r="XBG99" s="7"/>
      <c r="XBH99" s="7"/>
      <c r="XBI99" s="7"/>
      <c r="XBJ99" s="7"/>
      <c r="XBK99" s="7"/>
      <c r="XBL99" s="7"/>
      <c r="XBM99" s="7"/>
      <c r="XBN99" s="7"/>
      <c r="XBO99" s="7"/>
      <c r="XBP99" s="7"/>
      <c r="XBQ99" s="7"/>
      <c r="XBR99" s="7"/>
      <c r="XBS99" s="7"/>
      <c r="XBT99" s="7"/>
      <c r="XBU99" s="7"/>
      <c r="XBV99" s="7"/>
      <c r="XBW99" s="7"/>
      <c r="XBX99" s="7"/>
      <c r="XBY99" s="7"/>
      <c r="XBZ99" s="7"/>
      <c r="XCA99" s="8"/>
      <c r="XCB99" s="8"/>
      <c r="XCC99" s="8"/>
      <c r="XCD99" s="8"/>
      <c r="XCE99" s="8"/>
      <c r="XCF99" s="8"/>
      <c r="XCG99" s="8"/>
      <c r="XCH99" s="8"/>
      <c r="XCI99" s="8"/>
      <c r="XCJ99" s="8"/>
      <c r="XCK99" s="8"/>
      <c r="XCL99" s="8"/>
      <c r="XCM99" s="8"/>
      <c r="XCN99" s="8"/>
      <c r="XCO99" s="8"/>
      <c r="XCP99" s="8"/>
      <c r="XCQ99" s="8"/>
      <c r="XCR99" s="8"/>
      <c r="XCS99" s="8"/>
      <c r="XCT99" s="8"/>
      <c r="XCU99" s="8"/>
      <c r="XCV99" s="8"/>
      <c r="XCW99" s="8"/>
      <c r="XCX99" s="8"/>
      <c r="XCY99" s="8"/>
      <c r="XCZ99" s="8"/>
      <c r="XDA99" s="8"/>
      <c r="XDB99" s="8"/>
      <c r="XDC99" s="8"/>
      <c r="XDD99" s="8"/>
      <c r="XDE99" s="8"/>
      <c r="XDF99" s="8"/>
      <c r="XDG99" s="8"/>
      <c r="XDH99" s="8"/>
      <c r="XDI99" s="8"/>
      <c r="XDJ99" s="8"/>
      <c r="XDK99" s="8"/>
      <c r="XDL99" s="8"/>
      <c r="XDM99" s="8"/>
      <c r="XDN99" s="8"/>
      <c r="XDO99" s="8"/>
      <c r="XDP99" s="8"/>
      <c r="XDQ99" s="8"/>
      <c r="XDR99" s="8"/>
      <c r="XDS99" s="8"/>
      <c r="XDT99" s="8"/>
      <c r="XDU99" s="8"/>
      <c r="XDV99" s="8"/>
      <c r="XDW99" s="8"/>
      <c r="XDX99" s="8"/>
      <c r="XDY99" s="8"/>
      <c r="XDZ99" s="8"/>
      <c r="XEA99" s="8"/>
      <c r="XEB99" s="8"/>
      <c r="XEC99" s="8"/>
      <c r="XED99" s="8"/>
      <c r="XEE99" s="8"/>
      <c r="XEF99" s="8"/>
      <c r="XEG99" s="8"/>
      <c r="XEH99" s="8"/>
      <c r="XEI99" s="8"/>
      <c r="XEJ99" s="8"/>
      <c r="XEK99" s="8"/>
      <c r="XEL99" s="8"/>
      <c r="XEM99" s="8"/>
      <c r="XEN99" s="8"/>
      <c r="XEO99" s="8"/>
      <c r="XEP99" s="8"/>
      <c r="XEQ99" s="8"/>
      <c r="XER99" s="8"/>
      <c r="XES99" s="8"/>
      <c r="XET99" s="8"/>
      <c r="XEU99" s="8"/>
      <c r="XEV99" s="8"/>
      <c r="XEW99" s="8"/>
      <c r="XEX99" s="8"/>
      <c r="XEY99" s="8"/>
      <c r="XEZ99" s="8"/>
      <c r="XFA99" s="8"/>
      <c r="XFB99" s="8"/>
      <c r="XFC99" s="8"/>
      <c r="XFD99"/>
    </row>
    <row r="100" spans="1:4054 13934:16384" x14ac:dyDescent="0.25">
      <c r="A100" s="157"/>
      <c r="B100" s="22" t="s">
        <v>25</v>
      </c>
      <c r="C100" s="23" t="s">
        <v>45</v>
      </c>
      <c r="D100" s="22">
        <v>20</v>
      </c>
      <c r="E100" s="24">
        <v>1.6</v>
      </c>
      <c r="F100" s="24">
        <v>0.24</v>
      </c>
      <c r="G100" s="24">
        <v>9.8000000000000007</v>
      </c>
      <c r="H100" s="24">
        <v>44.4</v>
      </c>
      <c r="I100" s="24">
        <f t="shared" ref="I100:P100" si="28">BH99*20/20</f>
        <v>28.559999999999995</v>
      </c>
      <c r="J100" s="24">
        <f t="shared" si="28"/>
        <v>0.16</v>
      </c>
      <c r="K100" s="24">
        <f t="shared" si="28"/>
        <v>0.13</v>
      </c>
      <c r="L100" s="24">
        <f t="shared" si="28"/>
        <v>21.8</v>
      </c>
      <c r="M100" s="24">
        <f t="shared" si="28"/>
        <v>44.37</v>
      </c>
      <c r="N100" s="24">
        <f t="shared" si="28"/>
        <v>33.299999999999997</v>
      </c>
      <c r="O100" s="24">
        <f t="shared" si="28"/>
        <v>103.91</v>
      </c>
      <c r="P100" s="24">
        <f t="shared" si="28"/>
        <v>1.21</v>
      </c>
      <c r="Q100" s="27">
        <v>3.03</v>
      </c>
      <c r="R100" s="27">
        <v>0.36</v>
      </c>
      <c r="S100" s="27">
        <v>19.64</v>
      </c>
      <c r="T100" s="27">
        <v>93.77</v>
      </c>
      <c r="U100" s="27"/>
      <c r="V100" s="27"/>
      <c r="W100" s="27">
        <v>1.2999999999999999E-2</v>
      </c>
      <c r="X100" s="27"/>
      <c r="Y100" s="27">
        <v>8</v>
      </c>
      <c r="Z100" s="27">
        <v>5.6</v>
      </c>
      <c r="AA100" s="27">
        <v>26</v>
      </c>
      <c r="AB100" s="27">
        <v>0.44</v>
      </c>
      <c r="AC100" s="27">
        <v>3</v>
      </c>
      <c r="AD100" s="27">
        <f t="shared" ref="AD100:AN101" si="29">AP100*40/40</f>
        <v>0</v>
      </c>
      <c r="AE100" s="27">
        <f t="shared" si="29"/>
        <v>0</v>
      </c>
      <c r="AF100" s="27">
        <f t="shared" si="29"/>
        <v>0</v>
      </c>
      <c r="AG100" s="27">
        <f t="shared" si="29"/>
        <v>0</v>
      </c>
      <c r="AH100" s="27">
        <f t="shared" si="29"/>
        <v>0</v>
      </c>
      <c r="AI100" s="27">
        <f t="shared" si="29"/>
        <v>0</v>
      </c>
      <c r="AJ100" s="27">
        <f t="shared" si="29"/>
        <v>0</v>
      </c>
      <c r="AK100" s="27">
        <f t="shared" si="29"/>
        <v>0</v>
      </c>
      <c r="AL100" s="27">
        <f t="shared" si="29"/>
        <v>0</v>
      </c>
      <c r="AM100" s="27">
        <f t="shared" si="29"/>
        <v>0</v>
      </c>
      <c r="AN100" s="27">
        <f t="shared" si="29"/>
        <v>0</v>
      </c>
      <c r="BD100" s="27">
        <v>1.48</v>
      </c>
      <c r="BE100" s="27">
        <v>0.18</v>
      </c>
      <c r="BF100" s="27">
        <v>9.82</v>
      </c>
      <c r="BG100" s="27">
        <v>46.89</v>
      </c>
      <c r="BH100" s="27"/>
      <c r="BI100" s="27"/>
      <c r="BJ100" s="27">
        <v>0.01</v>
      </c>
      <c r="BK100" s="27"/>
      <c r="BL100" s="27">
        <v>4</v>
      </c>
      <c r="BM100" s="27">
        <v>2.8</v>
      </c>
      <c r="BN100" s="27">
        <v>13</v>
      </c>
      <c r="BO100" s="27">
        <v>0.22</v>
      </c>
      <c r="UCK100" s="7"/>
      <c r="UCL100" s="7"/>
      <c r="UCM100" s="7"/>
      <c r="UCN100" s="7"/>
      <c r="UCO100" s="7"/>
      <c r="UCP100" s="7"/>
      <c r="UCQ100" s="7"/>
      <c r="UCR100" s="7"/>
      <c r="UCS100" s="7"/>
      <c r="UCT100" s="7"/>
      <c r="UCU100" s="7"/>
      <c r="UCV100" s="7"/>
      <c r="UCW100" s="7"/>
      <c r="UCX100" s="7"/>
      <c r="UCY100" s="7"/>
      <c r="UCZ100" s="7"/>
      <c r="UDA100" s="7"/>
      <c r="UDB100" s="7"/>
      <c r="UDC100" s="7"/>
      <c r="UDD100" s="7"/>
      <c r="UDE100" s="7"/>
      <c r="UDF100" s="7"/>
      <c r="UDG100" s="7"/>
      <c r="UDH100" s="7"/>
      <c r="UDI100" s="7"/>
      <c r="UDJ100" s="7"/>
      <c r="UDK100" s="7"/>
      <c r="UDL100" s="7"/>
      <c r="UDM100" s="7"/>
      <c r="UDN100" s="7"/>
      <c r="UDO100" s="7"/>
      <c r="UDP100" s="7"/>
      <c r="UDQ100" s="7"/>
      <c r="UDR100" s="7"/>
      <c r="UDS100" s="7"/>
      <c r="UDT100" s="7"/>
      <c r="UDU100" s="7"/>
      <c r="UDV100" s="7"/>
      <c r="UDW100" s="7"/>
      <c r="UDX100" s="7"/>
      <c r="UDY100" s="7"/>
      <c r="UDZ100" s="7"/>
      <c r="UEA100" s="7"/>
      <c r="UEB100" s="7"/>
      <c r="UEC100" s="7"/>
      <c r="UED100" s="7"/>
      <c r="UEE100" s="7"/>
      <c r="UEF100" s="7"/>
      <c r="UEG100" s="7"/>
      <c r="UEH100" s="7"/>
      <c r="UEI100" s="7"/>
      <c r="UEJ100" s="7"/>
      <c r="UEK100" s="7"/>
      <c r="UEL100" s="7"/>
      <c r="UEM100" s="7"/>
      <c r="UEN100" s="7"/>
      <c r="UEO100" s="7"/>
      <c r="UEP100" s="7"/>
      <c r="UEQ100" s="7"/>
      <c r="UER100" s="7"/>
      <c r="UES100" s="7"/>
      <c r="UET100" s="7"/>
      <c r="UEU100" s="7"/>
      <c r="UEV100" s="7"/>
      <c r="UEW100" s="7"/>
      <c r="UEX100" s="7"/>
      <c r="UEY100" s="7"/>
      <c r="UEZ100" s="7"/>
      <c r="UFA100" s="7"/>
      <c r="UFB100" s="7"/>
      <c r="UFC100" s="7"/>
      <c r="UFD100" s="7"/>
      <c r="UFE100" s="7"/>
      <c r="UFF100" s="7"/>
      <c r="UFG100" s="7"/>
      <c r="UFH100" s="7"/>
      <c r="UFI100" s="7"/>
      <c r="UFJ100" s="7"/>
      <c r="UFK100" s="7"/>
      <c r="UFL100" s="7"/>
      <c r="UFM100" s="7"/>
      <c r="UFN100" s="11"/>
    </row>
    <row r="101" spans="1:4054 13934:16384" x14ac:dyDescent="0.25">
      <c r="A101" s="157"/>
      <c r="B101" s="22" t="s">
        <v>25</v>
      </c>
      <c r="C101" s="26" t="s">
        <v>46</v>
      </c>
      <c r="D101" s="22">
        <v>23</v>
      </c>
      <c r="E101" s="24">
        <f>SUM(BD101*23/30)</f>
        <v>1.7633333333333332</v>
      </c>
      <c r="F101" s="24">
        <f>SUM(BE101*23/30)</f>
        <v>0.20700000000000002</v>
      </c>
      <c r="G101" s="24">
        <v>12.88</v>
      </c>
      <c r="H101" s="24">
        <v>47</v>
      </c>
      <c r="I101" s="24">
        <f t="shared" ref="I101:P101" si="30">SUM(BH101*23/30)</f>
        <v>0</v>
      </c>
      <c r="J101" s="24">
        <f t="shared" si="30"/>
        <v>0</v>
      </c>
      <c r="K101" s="24">
        <f t="shared" si="30"/>
        <v>1.5333333333333334E-2</v>
      </c>
      <c r="L101" s="24">
        <f t="shared" si="30"/>
        <v>0</v>
      </c>
      <c r="M101" s="24">
        <f t="shared" si="30"/>
        <v>4.5999999999999996</v>
      </c>
      <c r="N101" s="24">
        <f t="shared" si="30"/>
        <v>3.22</v>
      </c>
      <c r="O101" s="24">
        <f t="shared" si="30"/>
        <v>14.95</v>
      </c>
      <c r="P101" s="24">
        <f t="shared" si="30"/>
        <v>0.253</v>
      </c>
      <c r="Q101" s="27">
        <v>3.03</v>
      </c>
      <c r="R101" s="27">
        <v>0.36</v>
      </c>
      <c r="S101" s="27">
        <v>19.64</v>
      </c>
      <c r="T101" s="27">
        <v>93.77</v>
      </c>
      <c r="U101" s="27"/>
      <c r="V101" s="27"/>
      <c r="W101" s="27">
        <v>1.2999999999999999E-2</v>
      </c>
      <c r="X101" s="27"/>
      <c r="Y101" s="27">
        <v>8</v>
      </c>
      <c r="Z101" s="27">
        <v>5.6</v>
      </c>
      <c r="AA101" s="27">
        <v>26</v>
      </c>
      <c r="AB101" s="27">
        <v>0.44</v>
      </c>
      <c r="AC101" s="27">
        <v>3</v>
      </c>
      <c r="AD101" s="27">
        <f t="shared" si="29"/>
        <v>0</v>
      </c>
      <c r="AE101" s="27">
        <f t="shared" si="29"/>
        <v>0</v>
      </c>
      <c r="AF101" s="27">
        <f t="shared" si="29"/>
        <v>0</v>
      </c>
      <c r="AG101" s="27">
        <f t="shared" si="29"/>
        <v>0</v>
      </c>
      <c r="AH101" s="27">
        <f t="shared" si="29"/>
        <v>0</v>
      </c>
      <c r="AI101" s="27">
        <f t="shared" si="29"/>
        <v>0</v>
      </c>
      <c r="AJ101" s="27">
        <f t="shared" si="29"/>
        <v>0</v>
      </c>
      <c r="AK101" s="27">
        <f t="shared" si="29"/>
        <v>0</v>
      </c>
      <c r="AL101" s="27">
        <f t="shared" si="29"/>
        <v>0</v>
      </c>
      <c r="AM101" s="27">
        <f t="shared" si="29"/>
        <v>0</v>
      </c>
      <c r="AN101" s="27">
        <f t="shared" si="29"/>
        <v>0</v>
      </c>
      <c r="BD101" s="24">
        <v>2.2999999999999998</v>
      </c>
      <c r="BE101" s="24">
        <v>0.27</v>
      </c>
      <c r="BF101" s="24">
        <v>15</v>
      </c>
      <c r="BG101" s="24">
        <v>75</v>
      </c>
      <c r="BH101" s="24">
        <v>0</v>
      </c>
      <c r="BI101" s="24">
        <v>0</v>
      </c>
      <c r="BJ101" s="24">
        <v>0.02</v>
      </c>
      <c r="BK101" s="24">
        <v>0</v>
      </c>
      <c r="BL101" s="24">
        <v>6</v>
      </c>
      <c r="BM101" s="24">
        <v>4.2</v>
      </c>
      <c r="BN101" s="24">
        <v>19.5</v>
      </c>
      <c r="BO101" s="24">
        <v>0.33</v>
      </c>
      <c r="UCK101" s="7"/>
      <c r="UCL101" s="7"/>
      <c r="UCM101" s="7"/>
      <c r="UCN101" s="7"/>
      <c r="UCO101" s="7"/>
      <c r="UCP101" s="7"/>
      <c r="UCQ101" s="7"/>
      <c r="UCR101" s="7"/>
      <c r="UCS101" s="7"/>
      <c r="UCT101" s="7"/>
      <c r="UCU101" s="7"/>
      <c r="UCV101" s="7"/>
      <c r="UCW101" s="7"/>
      <c r="UCX101" s="7"/>
      <c r="UCY101" s="7"/>
      <c r="UCZ101" s="7"/>
      <c r="UDA101" s="7"/>
      <c r="UDB101" s="7"/>
      <c r="UDC101" s="7"/>
      <c r="UDD101" s="7"/>
      <c r="UDE101" s="7"/>
      <c r="UDF101" s="7"/>
      <c r="UDG101" s="7"/>
      <c r="UDH101" s="7"/>
      <c r="UDI101" s="7"/>
      <c r="UDJ101" s="7"/>
      <c r="UDK101" s="7"/>
      <c r="UDL101" s="7"/>
      <c r="UDM101" s="7"/>
      <c r="UDN101" s="7"/>
      <c r="UDO101" s="7"/>
      <c r="UDP101" s="7"/>
      <c r="UDQ101" s="7"/>
      <c r="UDR101" s="7"/>
      <c r="UDS101" s="7"/>
      <c r="UDT101" s="7"/>
      <c r="UDU101" s="7"/>
      <c r="UDV101" s="7"/>
      <c r="UDW101" s="7"/>
      <c r="UDX101" s="7"/>
      <c r="UDY101" s="7"/>
      <c r="UDZ101" s="7"/>
      <c r="UEA101" s="7"/>
      <c r="UEB101" s="7"/>
      <c r="UEC101" s="7"/>
      <c r="UED101" s="7"/>
      <c r="UEE101" s="7"/>
      <c r="UEF101" s="7"/>
      <c r="UEG101" s="7"/>
      <c r="UEH101" s="7"/>
      <c r="UEI101" s="7"/>
      <c r="UEJ101" s="7"/>
      <c r="UEK101" s="7"/>
      <c r="UEL101" s="7"/>
      <c r="UEM101" s="7"/>
      <c r="UEN101" s="7"/>
      <c r="UEO101" s="7"/>
      <c r="UEP101" s="7"/>
      <c r="UEQ101" s="7"/>
      <c r="UER101" s="7"/>
      <c r="UES101" s="7"/>
      <c r="UET101" s="7"/>
      <c r="UEU101" s="7"/>
      <c r="UEV101" s="7"/>
      <c r="UEW101" s="7"/>
      <c r="UEX101" s="7"/>
      <c r="UEY101" s="7"/>
      <c r="UEZ101" s="7"/>
      <c r="UFA101" s="7"/>
      <c r="UFB101" s="7"/>
      <c r="UFC101" s="7"/>
      <c r="UFD101" s="7"/>
      <c r="UFE101" s="7"/>
      <c r="UFF101" s="7"/>
      <c r="UFG101" s="7"/>
      <c r="UFH101" s="7"/>
      <c r="UFI101" s="7"/>
      <c r="UFJ101" s="7"/>
      <c r="UFK101" s="7"/>
      <c r="UFL101" s="7"/>
      <c r="UFM101" s="7"/>
      <c r="UFN101" s="11"/>
    </row>
    <row r="102" spans="1:4054 13934:16384" s="7" customFormat="1" ht="14.1" customHeight="1" x14ac:dyDescent="0.25">
      <c r="A102" s="157"/>
      <c r="B102" s="22" t="s">
        <v>79</v>
      </c>
      <c r="C102" s="23" t="s">
        <v>80</v>
      </c>
      <c r="D102" s="22">
        <v>200</v>
      </c>
      <c r="E102" s="24">
        <f>SUM(BD102*200/180)</f>
        <v>0.13333333333333333</v>
      </c>
      <c r="F102" s="24">
        <v>0.01</v>
      </c>
      <c r="G102" s="24">
        <v>15.2</v>
      </c>
      <c r="H102" s="24">
        <v>72</v>
      </c>
      <c r="I102" s="24">
        <f>SUM(BH102*200/180)</f>
        <v>0</v>
      </c>
      <c r="J102" s="24">
        <f>SUM(BI102*200/180)</f>
        <v>0</v>
      </c>
      <c r="K102" s="24">
        <f>SUM(BJ102*200/180)</f>
        <v>0</v>
      </c>
      <c r="L102" s="24">
        <v>2.83</v>
      </c>
      <c r="M102" s="24">
        <f>SUM(BL102*200/180)</f>
        <v>14.2</v>
      </c>
      <c r="N102" s="24">
        <f>SUM(BM102*200/180)</f>
        <v>2.4</v>
      </c>
      <c r="O102" s="24">
        <f>SUM(BN102*200/180)</f>
        <v>4.4000000000000004</v>
      </c>
      <c r="P102" s="24">
        <v>0.27</v>
      </c>
      <c r="BD102" s="27">
        <v>0.12</v>
      </c>
      <c r="BE102" s="27">
        <v>0.01</v>
      </c>
      <c r="BF102" s="27">
        <v>15.2</v>
      </c>
      <c r="BG102" s="27">
        <v>55.8</v>
      </c>
      <c r="BH102" s="27">
        <v>0</v>
      </c>
      <c r="BI102" s="27">
        <v>0</v>
      </c>
      <c r="BJ102" s="27">
        <v>0</v>
      </c>
      <c r="BK102" s="27">
        <v>2.5</v>
      </c>
      <c r="BL102" s="27">
        <v>12.78</v>
      </c>
      <c r="BM102" s="27">
        <v>2.16</v>
      </c>
      <c r="BN102" s="27">
        <v>3.96</v>
      </c>
      <c r="BO102" s="27">
        <v>0.36</v>
      </c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  <c r="AMN102"/>
      <c r="AMO102"/>
      <c r="AMP102"/>
      <c r="AMQ102"/>
      <c r="AMR102"/>
      <c r="AMS102"/>
      <c r="AMT102"/>
      <c r="AMU102"/>
      <c r="AMV102"/>
      <c r="AMW102"/>
      <c r="AMX102"/>
      <c r="AMY102"/>
      <c r="AMZ102"/>
      <c r="ANA102"/>
      <c r="ANB102"/>
      <c r="ANC102"/>
      <c r="AND102"/>
      <c r="ANE102"/>
      <c r="ANF102"/>
      <c r="ANG102"/>
      <c r="ANH102"/>
      <c r="ANI102"/>
      <c r="ANJ102"/>
      <c r="ANK102"/>
      <c r="ANL102"/>
      <c r="ANM102"/>
      <c r="ANN102"/>
      <c r="ANO102"/>
      <c r="ANP102"/>
      <c r="ANQ102"/>
      <c r="ANR102"/>
      <c r="ANS102"/>
      <c r="ANT102"/>
      <c r="ANU102"/>
      <c r="ANV102"/>
      <c r="ANW102"/>
      <c r="ANX102"/>
      <c r="ANY102"/>
      <c r="ANZ102"/>
      <c r="AOA102"/>
      <c r="AOB102"/>
      <c r="AOC102"/>
      <c r="AOD102"/>
      <c r="AOE102"/>
      <c r="AOF102"/>
      <c r="AOG102"/>
      <c r="AOH102"/>
      <c r="AOI102"/>
      <c r="AOJ102"/>
      <c r="AOK102"/>
      <c r="AOL102"/>
      <c r="AOM102"/>
      <c r="AON102"/>
      <c r="AOO102"/>
      <c r="AOP102"/>
      <c r="AOQ102"/>
      <c r="AOR102"/>
      <c r="AOS102"/>
      <c r="AOT102"/>
      <c r="AOU102"/>
      <c r="AOV102"/>
      <c r="AOW102"/>
      <c r="AOX102"/>
      <c r="AOY102"/>
      <c r="AOZ102"/>
      <c r="APA102"/>
      <c r="APB102"/>
      <c r="APC102"/>
      <c r="APD102"/>
      <c r="APE102"/>
      <c r="APF102"/>
      <c r="APG102"/>
      <c r="APH102"/>
      <c r="API102"/>
      <c r="APJ102"/>
      <c r="APK102"/>
      <c r="APL102"/>
      <c r="APM102"/>
      <c r="APN102"/>
      <c r="APO102"/>
      <c r="APP102"/>
      <c r="APQ102"/>
      <c r="APR102"/>
      <c r="APS102"/>
      <c r="APT102"/>
      <c r="APU102"/>
      <c r="APV102"/>
      <c r="APW102"/>
      <c r="APX102"/>
      <c r="APY102"/>
      <c r="APZ102"/>
      <c r="AQA102"/>
      <c r="AQB102"/>
      <c r="AQC102"/>
      <c r="AQD102"/>
      <c r="AQE102"/>
      <c r="AQF102"/>
      <c r="AQG102"/>
      <c r="AQH102"/>
      <c r="AQI102"/>
      <c r="AQJ102"/>
      <c r="AQK102"/>
      <c r="AQL102"/>
      <c r="AQM102"/>
      <c r="AQN102"/>
      <c r="AQO102"/>
      <c r="AQP102"/>
      <c r="AQQ102"/>
      <c r="AQR102"/>
      <c r="AQS102"/>
      <c r="AQT102"/>
      <c r="AQU102"/>
      <c r="AQV102"/>
      <c r="AQW102"/>
      <c r="AQX102"/>
      <c r="AQY102"/>
      <c r="AQZ102"/>
      <c r="ARA102"/>
      <c r="ARB102"/>
      <c r="ARC102"/>
      <c r="ARD102"/>
      <c r="ARE102"/>
      <c r="ARF102"/>
      <c r="ARG102"/>
      <c r="ARH102"/>
      <c r="ARI102"/>
      <c r="ARJ102"/>
      <c r="ARK102"/>
      <c r="ARL102"/>
      <c r="ARM102"/>
      <c r="ARN102"/>
      <c r="ARO102"/>
      <c r="ARP102"/>
      <c r="ARQ102"/>
      <c r="ARR102"/>
      <c r="ARS102"/>
      <c r="ART102"/>
      <c r="ARU102"/>
      <c r="ARV102"/>
      <c r="ARW102"/>
      <c r="ARX102"/>
      <c r="ARY102"/>
      <c r="ARZ102"/>
      <c r="ASA102"/>
      <c r="ASB102"/>
      <c r="ASC102"/>
      <c r="ASD102"/>
      <c r="ASE102"/>
      <c r="ASF102"/>
      <c r="ASG102"/>
      <c r="ASH102"/>
      <c r="ASI102"/>
      <c r="ASJ102"/>
      <c r="ASK102"/>
      <c r="ASL102"/>
      <c r="ASM102"/>
      <c r="ASN102"/>
      <c r="ASO102"/>
      <c r="ASP102"/>
      <c r="ASQ102"/>
      <c r="ASR102"/>
      <c r="ASS102"/>
      <c r="AST102"/>
      <c r="ASU102"/>
      <c r="ASV102"/>
      <c r="ASW102"/>
      <c r="ASX102"/>
      <c r="ASY102"/>
      <c r="ASZ102"/>
      <c r="ATA102"/>
      <c r="ATB102"/>
      <c r="ATC102"/>
      <c r="ATD102"/>
      <c r="ATE102"/>
      <c r="ATF102"/>
      <c r="ATG102"/>
      <c r="ATH102"/>
      <c r="ATI102"/>
      <c r="ATJ102"/>
      <c r="ATK102"/>
      <c r="ATL102"/>
      <c r="ATM102"/>
      <c r="ATN102"/>
      <c r="ATO102"/>
      <c r="ATP102"/>
      <c r="ATQ102"/>
      <c r="ATR102"/>
      <c r="ATS102"/>
      <c r="ATT102"/>
      <c r="ATU102"/>
      <c r="ATV102"/>
      <c r="ATW102"/>
      <c r="ATX102"/>
      <c r="ATY102"/>
      <c r="ATZ102"/>
      <c r="AUA102"/>
      <c r="AUB102"/>
      <c r="AUC102"/>
      <c r="AUD102"/>
      <c r="AUE102"/>
      <c r="AUF102"/>
      <c r="AUG102"/>
      <c r="AUH102"/>
      <c r="AUI102"/>
      <c r="AUJ102"/>
      <c r="AUK102"/>
      <c r="AUL102"/>
      <c r="AUM102"/>
      <c r="AUN102"/>
      <c r="AUO102"/>
      <c r="AUP102"/>
      <c r="AUQ102"/>
      <c r="AUR102"/>
      <c r="AUS102"/>
      <c r="AUT102"/>
      <c r="AUU102"/>
      <c r="AUV102"/>
      <c r="AUW102"/>
      <c r="AUX102"/>
      <c r="AUY102"/>
      <c r="AUZ102"/>
      <c r="AVA102"/>
      <c r="AVB102"/>
      <c r="AVC102"/>
      <c r="AVD102"/>
      <c r="AVE102"/>
      <c r="AVF102"/>
      <c r="AVG102"/>
      <c r="AVH102"/>
      <c r="AVI102"/>
      <c r="AVJ102"/>
      <c r="AVK102"/>
      <c r="AVL102"/>
      <c r="AVM102"/>
      <c r="AVN102"/>
      <c r="AVO102"/>
      <c r="AVP102"/>
      <c r="AVQ102"/>
      <c r="AVR102"/>
      <c r="AVS102"/>
      <c r="AVT102"/>
      <c r="AVU102"/>
      <c r="AVV102"/>
      <c r="AVW102"/>
      <c r="AVX102"/>
      <c r="AVY102"/>
      <c r="AVZ102"/>
      <c r="AWA102"/>
      <c r="AWB102"/>
      <c r="AWC102"/>
      <c r="AWD102"/>
      <c r="AWE102"/>
      <c r="AWF102"/>
      <c r="AWG102"/>
      <c r="AWH102"/>
      <c r="AWI102"/>
      <c r="AWJ102"/>
      <c r="AWK102"/>
      <c r="AWL102"/>
      <c r="AWM102"/>
      <c r="AWN102"/>
      <c r="AWO102"/>
      <c r="AWP102"/>
      <c r="AWQ102"/>
      <c r="AWR102"/>
      <c r="AWS102"/>
      <c r="AWT102"/>
      <c r="AWU102"/>
      <c r="AWV102"/>
      <c r="AWW102"/>
      <c r="AWX102"/>
      <c r="AWY102"/>
      <c r="AWZ102"/>
      <c r="AXA102"/>
      <c r="AXB102"/>
      <c r="AXC102"/>
      <c r="AXD102"/>
      <c r="AXE102"/>
      <c r="AXF102"/>
      <c r="AXG102"/>
      <c r="AXH102"/>
      <c r="AXI102"/>
      <c r="AXJ102"/>
      <c r="AXK102"/>
      <c r="AXL102"/>
      <c r="AXM102"/>
      <c r="AXN102"/>
      <c r="AXO102"/>
      <c r="AXP102"/>
      <c r="AXQ102"/>
      <c r="AXR102"/>
      <c r="AXS102"/>
      <c r="AXT102"/>
      <c r="AXU102"/>
      <c r="AXV102"/>
      <c r="AXW102"/>
      <c r="AXX102"/>
      <c r="AXY102"/>
      <c r="AXZ102"/>
      <c r="AYA102"/>
      <c r="AYB102"/>
      <c r="AYC102"/>
      <c r="AYD102"/>
      <c r="AYE102"/>
      <c r="AYF102"/>
      <c r="AYG102"/>
      <c r="AYH102"/>
      <c r="AYI102"/>
      <c r="AYJ102"/>
      <c r="AYK102"/>
      <c r="AYL102"/>
      <c r="AYM102"/>
      <c r="AYN102"/>
      <c r="AYO102"/>
      <c r="AYP102"/>
      <c r="AYQ102"/>
      <c r="AYR102"/>
      <c r="AYS102"/>
      <c r="AYT102"/>
      <c r="AYU102"/>
      <c r="AYV102"/>
      <c r="AYW102"/>
      <c r="AYX102"/>
      <c r="AYY102"/>
      <c r="AYZ102"/>
      <c r="AZA102"/>
      <c r="AZB102"/>
      <c r="AZC102"/>
      <c r="AZD102"/>
      <c r="AZE102"/>
      <c r="AZF102"/>
      <c r="AZG102"/>
      <c r="AZH102"/>
      <c r="AZI102"/>
      <c r="AZJ102"/>
      <c r="AZK102"/>
      <c r="AZL102"/>
      <c r="AZM102"/>
      <c r="AZN102"/>
      <c r="AZO102"/>
      <c r="AZP102"/>
      <c r="AZQ102"/>
      <c r="AZR102"/>
      <c r="AZS102"/>
      <c r="AZT102"/>
      <c r="AZU102"/>
      <c r="AZV102"/>
      <c r="AZW102"/>
      <c r="AZX102"/>
      <c r="AZY102"/>
      <c r="AZZ102"/>
      <c r="BAA102"/>
      <c r="BAB102"/>
      <c r="BAC102"/>
      <c r="BAD102"/>
      <c r="BAE102"/>
      <c r="BAF102"/>
      <c r="BAG102"/>
      <c r="BAH102"/>
      <c r="BAI102"/>
      <c r="BAJ102"/>
      <c r="BAK102"/>
      <c r="BAL102"/>
      <c r="BAM102"/>
      <c r="BAN102"/>
      <c r="BAO102"/>
      <c r="BAP102"/>
      <c r="BAQ102"/>
      <c r="BAR102"/>
      <c r="BAS102"/>
      <c r="BAT102"/>
      <c r="BAU102"/>
      <c r="BAV102"/>
      <c r="BAW102"/>
      <c r="BAX102"/>
      <c r="BAY102"/>
      <c r="BAZ102"/>
      <c r="BBA102"/>
      <c r="BBB102"/>
      <c r="BBC102"/>
      <c r="BBD102"/>
      <c r="BBE102"/>
      <c r="BBF102"/>
      <c r="BBG102"/>
      <c r="BBH102"/>
      <c r="BBI102"/>
      <c r="BBJ102"/>
      <c r="BBK102"/>
      <c r="BBL102"/>
      <c r="BBM102"/>
      <c r="BBN102"/>
      <c r="BBO102"/>
      <c r="BBP102"/>
      <c r="BBQ102"/>
      <c r="BBR102"/>
      <c r="BBS102"/>
      <c r="BBT102"/>
      <c r="BBU102"/>
      <c r="BBV102"/>
      <c r="BBW102"/>
      <c r="BBX102"/>
      <c r="BBY102"/>
      <c r="BBZ102"/>
      <c r="BCA102"/>
      <c r="BCB102"/>
      <c r="BCC102"/>
      <c r="BCD102"/>
      <c r="BCE102"/>
      <c r="BCF102"/>
      <c r="BCG102"/>
      <c r="BCH102"/>
      <c r="BCI102"/>
      <c r="BCJ102"/>
      <c r="BCK102"/>
      <c r="BCL102"/>
      <c r="BCM102"/>
      <c r="BCN102"/>
      <c r="BCO102"/>
      <c r="BCP102"/>
      <c r="BCQ102"/>
      <c r="BCR102"/>
      <c r="BCS102"/>
      <c r="BCT102"/>
      <c r="BCU102"/>
      <c r="BCV102"/>
      <c r="BCW102"/>
      <c r="BCX102"/>
      <c r="BCY102"/>
      <c r="BCZ102"/>
      <c r="BDA102"/>
      <c r="BDB102"/>
      <c r="BDC102"/>
      <c r="BDD102"/>
      <c r="BDE102"/>
      <c r="BDF102"/>
      <c r="BDG102"/>
      <c r="BDH102"/>
      <c r="BDI102"/>
      <c r="BDJ102"/>
      <c r="BDK102"/>
      <c r="BDL102"/>
      <c r="BDM102"/>
      <c r="BDN102"/>
      <c r="BDO102"/>
      <c r="BDP102"/>
      <c r="BDQ102"/>
      <c r="BDR102"/>
      <c r="BDS102"/>
      <c r="BDT102"/>
      <c r="BDU102"/>
      <c r="BDV102"/>
      <c r="BDW102"/>
      <c r="BDX102"/>
      <c r="BDY102"/>
      <c r="BDZ102"/>
      <c r="BEA102"/>
      <c r="BEB102"/>
      <c r="BEC102"/>
      <c r="BED102"/>
      <c r="BEE102"/>
      <c r="BEF102"/>
      <c r="BEG102"/>
      <c r="BEH102"/>
      <c r="BEI102"/>
      <c r="BEJ102"/>
      <c r="BEK102"/>
      <c r="BEL102"/>
      <c r="BEM102"/>
      <c r="BEN102"/>
      <c r="BEO102"/>
      <c r="BEP102"/>
      <c r="BEQ102"/>
      <c r="BER102"/>
      <c r="BES102"/>
      <c r="BET102"/>
      <c r="BEU102"/>
      <c r="BEV102"/>
      <c r="BEW102"/>
      <c r="BEX102"/>
      <c r="BEY102"/>
      <c r="BEZ102"/>
      <c r="BFA102"/>
      <c r="BFB102"/>
      <c r="BFC102"/>
      <c r="BFD102"/>
      <c r="BFE102"/>
      <c r="BFF102"/>
      <c r="BFG102"/>
      <c r="BFH102"/>
      <c r="BFI102"/>
      <c r="BFJ102"/>
      <c r="BFK102"/>
      <c r="BFL102"/>
      <c r="BFM102"/>
      <c r="BFN102"/>
      <c r="BFO102"/>
      <c r="BFP102"/>
      <c r="BFQ102"/>
      <c r="BFR102"/>
      <c r="BFS102"/>
      <c r="BFT102"/>
      <c r="BFU102"/>
      <c r="BFV102"/>
      <c r="BFW102"/>
      <c r="BFX102"/>
      <c r="BFY102"/>
      <c r="BFZ102"/>
      <c r="BGA102"/>
      <c r="BGB102"/>
      <c r="BGC102"/>
      <c r="BGD102"/>
      <c r="BGE102"/>
      <c r="BGF102"/>
      <c r="BGG102"/>
      <c r="BGH102"/>
      <c r="BGI102"/>
      <c r="BGJ102"/>
      <c r="BGK102"/>
      <c r="BGL102"/>
      <c r="BGM102"/>
      <c r="BGN102"/>
      <c r="BGO102"/>
      <c r="BGP102"/>
      <c r="BGQ102"/>
      <c r="BGR102"/>
      <c r="BGS102"/>
      <c r="BGT102"/>
      <c r="BGU102"/>
      <c r="BGV102"/>
      <c r="BGW102"/>
      <c r="BGX102"/>
      <c r="BGY102"/>
      <c r="BGZ102"/>
      <c r="BHA102"/>
      <c r="BHB102"/>
      <c r="BHC102"/>
      <c r="BHD102"/>
      <c r="BHE102"/>
      <c r="BHF102"/>
      <c r="BHG102"/>
      <c r="BHH102"/>
      <c r="BHI102"/>
      <c r="BHJ102"/>
      <c r="BHK102"/>
      <c r="BHL102"/>
      <c r="BHM102"/>
      <c r="BHN102"/>
      <c r="BHO102"/>
      <c r="BHP102"/>
      <c r="BHQ102"/>
      <c r="BHR102"/>
      <c r="BHS102"/>
      <c r="BHT102"/>
      <c r="BHU102"/>
      <c r="BHV102"/>
      <c r="BHW102"/>
      <c r="BHX102"/>
      <c r="BHY102"/>
      <c r="BHZ102"/>
      <c r="BIA102"/>
      <c r="BIB102"/>
      <c r="BIC102"/>
      <c r="BID102"/>
      <c r="BIE102"/>
      <c r="BIF102"/>
      <c r="BIG102"/>
      <c r="BIH102"/>
      <c r="BII102"/>
      <c r="BIJ102"/>
      <c r="BIK102"/>
      <c r="BIL102"/>
      <c r="BIM102"/>
      <c r="BIN102"/>
      <c r="BIO102"/>
      <c r="BIP102"/>
      <c r="BIQ102"/>
      <c r="BIR102"/>
      <c r="BIS102"/>
      <c r="BIT102"/>
      <c r="BIU102"/>
      <c r="BIV102"/>
      <c r="BIW102"/>
      <c r="BIX102"/>
      <c r="BIY102"/>
      <c r="BIZ102"/>
      <c r="BJA102"/>
      <c r="BJB102"/>
      <c r="BJC102"/>
      <c r="BJD102"/>
      <c r="BJE102"/>
      <c r="BJF102"/>
      <c r="BJG102"/>
      <c r="BJH102"/>
      <c r="BJI102"/>
      <c r="BJJ102"/>
      <c r="BJK102"/>
      <c r="BJL102"/>
      <c r="BJM102"/>
      <c r="BJN102"/>
      <c r="BJO102"/>
      <c r="BJP102"/>
      <c r="BJQ102"/>
      <c r="BJR102"/>
      <c r="BJS102"/>
      <c r="BJT102"/>
      <c r="BJU102"/>
      <c r="BJV102"/>
      <c r="BJW102"/>
      <c r="BJX102"/>
      <c r="BJY102"/>
      <c r="BJZ102"/>
      <c r="BKA102"/>
      <c r="BKB102"/>
      <c r="BKC102"/>
      <c r="BKD102"/>
      <c r="BKE102"/>
      <c r="BKF102"/>
      <c r="BKG102"/>
      <c r="BKH102"/>
      <c r="BKI102"/>
      <c r="BKJ102"/>
      <c r="BKK102"/>
      <c r="BKL102"/>
      <c r="BKM102"/>
      <c r="BKN102"/>
      <c r="BKO102"/>
      <c r="BKP102"/>
      <c r="BKQ102"/>
      <c r="BKR102"/>
      <c r="BKS102"/>
      <c r="BKT102"/>
      <c r="BKU102"/>
      <c r="BKV102"/>
      <c r="BKW102"/>
      <c r="BKX102"/>
      <c r="BKY102"/>
      <c r="BKZ102"/>
      <c r="BLA102"/>
      <c r="BLB102"/>
      <c r="BLC102"/>
      <c r="BLD102"/>
      <c r="BLE102"/>
      <c r="BLF102"/>
      <c r="BLG102"/>
      <c r="BLH102"/>
      <c r="BLI102"/>
      <c r="BLJ102"/>
      <c r="BLK102"/>
      <c r="BLL102"/>
      <c r="BLM102"/>
      <c r="BLN102"/>
      <c r="BLO102"/>
      <c r="BLP102"/>
      <c r="BLQ102"/>
      <c r="BLR102"/>
      <c r="BLS102"/>
      <c r="BLT102"/>
      <c r="BLU102"/>
      <c r="BLV102"/>
      <c r="BLW102"/>
      <c r="BLX102"/>
      <c r="BLY102"/>
      <c r="BLZ102"/>
      <c r="BMA102"/>
      <c r="BMB102"/>
      <c r="BMC102"/>
      <c r="BMD102"/>
      <c r="BME102"/>
      <c r="BMF102"/>
      <c r="BMG102"/>
      <c r="BMH102"/>
      <c r="BMI102"/>
      <c r="BMJ102"/>
      <c r="BMK102"/>
      <c r="BML102"/>
      <c r="BMM102"/>
      <c r="BMN102"/>
      <c r="BMO102"/>
      <c r="BMP102"/>
      <c r="BMQ102"/>
      <c r="BMR102"/>
      <c r="BMS102"/>
      <c r="BMT102"/>
      <c r="BMU102"/>
      <c r="BMV102"/>
      <c r="BMW102"/>
      <c r="BMX102"/>
      <c r="BMY102"/>
      <c r="BMZ102"/>
      <c r="BNA102"/>
      <c r="BNB102"/>
      <c r="BNC102"/>
      <c r="BND102"/>
      <c r="BNE102"/>
      <c r="BNF102"/>
      <c r="BNG102"/>
      <c r="BNH102"/>
      <c r="BNI102"/>
      <c r="BNJ102"/>
      <c r="BNK102"/>
      <c r="BNL102"/>
      <c r="BNM102"/>
      <c r="BNN102"/>
      <c r="BNO102"/>
      <c r="BNP102"/>
      <c r="BNQ102"/>
      <c r="BNR102"/>
      <c r="BNS102"/>
      <c r="BNT102"/>
      <c r="BNU102"/>
      <c r="BNV102"/>
      <c r="BNW102"/>
      <c r="BNX102"/>
      <c r="BNY102"/>
      <c r="BNZ102"/>
      <c r="BOA102"/>
      <c r="BOB102"/>
      <c r="BOC102"/>
      <c r="BOD102"/>
      <c r="BOE102"/>
      <c r="BOF102"/>
      <c r="BOG102"/>
      <c r="BOH102"/>
      <c r="BOI102"/>
      <c r="BOJ102"/>
      <c r="BOK102"/>
      <c r="BOL102"/>
      <c r="BOM102"/>
      <c r="BON102"/>
      <c r="BOO102"/>
      <c r="BOP102"/>
      <c r="BOQ102"/>
      <c r="BOR102"/>
      <c r="BOS102"/>
      <c r="BOT102"/>
      <c r="BOU102"/>
      <c r="BOV102"/>
      <c r="BOW102"/>
      <c r="BOX102"/>
      <c r="BOY102"/>
      <c r="BOZ102"/>
      <c r="BPA102"/>
      <c r="BPB102"/>
      <c r="BPC102"/>
      <c r="BPD102"/>
      <c r="BPE102"/>
      <c r="BPF102"/>
      <c r="BPG102"/>
      <c r="BPH102"/>
      <c r="BPI102"/>
      <c r="BPJ102"/>
      <c r="BPK102"/>
      <c r="BPL102"/>
      <c r="BPM102"/>
      <c r="BPN102"/>
      <c r="BPO102"/>
      <c r="BPP102"/>
      <c r="BPQ102"/>
      <c r="BPR102"/>
      <c r="BPS102"/>
      <c r="BPT102"/>
      <c r="BPU102"/>
      <c r="BPV102"/>
      <c r="BPW102"/>
      <c r="BPX102"/>
      <c r="BPY102"/>
      <c r="BPZ102"/>
      <c r="BQA102"/>
      <c r="BQB102"/>
      <c r="BQC102"/>
      <c r="BQD102"/>
      <c r="BQE102"/>
      <c r="BQF102"/>
      <c r="BQG102"/>
      <c r="BQH102"/>
      <c r="BQI102"/>
      <c r="BQJ102"/>
      <c r="BQK102"/>
      <c r="BQL102"/>
      <c r="BQM102"/>
      <c r="BQN102"/>
      <c r="BQO102"/>
      <c r="BQP102"/>
      <c r="BQQ102"/>
      <c r="BQR102"/>
      <c r="BQS102"/>
      <c r="BQT102"/>
      <c r="BQU102"/>
      <c r="BQV102"/>
      <c r="BQW102"/>
      <c r="BQX102"/>
      <c r="BQY102"/>
      <c r="BQZ102"/>
      <c r="BRA102"/>
      <c r="BRB102"/>
      <c r="BRC102"/>
      <c r="BRD102"/>
      <c r="BRE102"/>
      <c r="BRF102"/>
      <c r="BRG102"/>
      <c r="BRH102"/>
      <c r="BRI102"/>
      <c r="BRJ102"/>
      <c r="BRK102"/>
      <c r="BRL102"/>
      <c r="BRM102"/>
      <c r="BRN102"/>
      <c r="BRO102"/>
      <c r="BRP102"/>
      <c r="BRQ102"/>
      <c r="BRR102"/>
      <c r="BRS102"/>
      <c r="BRT102"/>
      <c r="BRU102"/>
      <c r="BRV102"/>
      <c r="BRW102"/>
      <c r="BRX102"/>
      <c r="BRY102"/>
      <c r="BRZ102"/>
      <c r="BSA102"/>
      <c r="BSB102"/>
      <c r="BSC102"/>
      <c r="BSD102"/>
      <c r="BSE102"/>
      <c r="BSF102"/>
      <c r="BSG102"/>
      <c r="BSH102"/>
      <c r="BSI102"/>
      <c r="BSJ102"/>
      <c r="BSK102"/>
      <c r="BSL102"/>
      <c r="BSM102"/>
      <c r="BSN102"/>
      <c r="BSO102"/>
      <c r="BSP102"/>
      <c r="BSQ102"/>
      <c r="BSR102"/>
      <c r="BSS102"/>
      <c r="BST102"/>
      <c r="BSU102"/>
      <c r="BSV102"/>
      <c r="BSW102"/>
      <c r="BSX102"/>
      <c r="BSY102"/>
      <c r="BSZ102"/>
      <c r="BTA102"/>
      <c r="BTB102"/>
      <c r="BTC102"/>
      <c r="BTD102"/>
      <c r="BTE102"/>
      <c r="BTF102"/>
      <c r="BTG102"/>
      <c r="BTH102"/>
      <c r="BTI102"/>
      <c r="BTJ102"/>
      <c r="BTK102"/>
      <c r="BTL102"/>
      <c r="BTM102"/>
      <c r="BTN102"/>
      <c r="BTO102"/>
      <c r="BTP102"/>
      <c r="BTQ102"/>
      <c r="BTR102"/>
      <c r="BTS102"/>
      <c r="BTT102"/>
      <c r="BTU102"/>
      <c r="BTV102"/>
      <c r="BTW102"/>
      <c r="BTX102"/>
      <c r="BTY102"/>
      <c r="BTZ102"/>
      <c r="BUA102"/>
      <c r="BUB102"/>
      <c r="BUC102"/>
      <c r="BUD102"/>
      <c r="BUE102"/>
      <c r="BUF102"/>
      <c r="BUG102"/>
      <c r="BUH102"/>
      <c r="BUI102"/>
      <c r="BUJ102"/>
      <c r="BUK102"/>
      <c r="BUL102"/>
      <c r="BUM102"/>
      <c r="BUN102"/>
      <c r="BUO102"/>
      <c r="BUP102"/>
      <c r="BUQ102"/>
      <c r="BUR102"/>
      <c r="BUS102"/>
      <c r="BUT102"/>
      <c r="BUU102"/>
      <c r="BUV102"/>
      <c r="BUW102"/>
      <c r="BUX102"/>
      <c r="BUY102"/>
      <c r="BUZ102"/>
      <c r="BVA102"/>
      <c r="BVB102"/>
      <c r="BVC102"/>
      <c r="BVD102"/>
      <c r="BVE102"/>
      <c r="BVF102"/>
      <c r="BVG102"/>
      <c r="BVH102"/>
      <c r="BVI102"/>
      <c r="BVJ102"/>
      <c r="BVK102"/>
      <c r="BVL102"/>
      <c r="BVM102"/>
      <c r="BVN102"/>
      <c r="BVO102"/>
      <c r="BVP102"/>
      <c r="BVQ102"/>
      <c r="BVR102"/>
      <c r="BVS102"/>
      <c r="BVT102"/>
      <c r="BVU102"/>
      <c r="BVV102"/>
      <c r="BVW102"/>
      <c r="BVX102"/>
      <c r="BVY102"/>
      <c r="BVZ102"/>
      <c r="BWA102"/>
      <c r="BWB102"/>
      <c r="BWC102"/>
      <c r="BWD102"/>
      <c r="BWE102"/>
      <c r="BWF102"/>
      <c r="BWG102"/>
      <c r="BWH102"/>
      <c r="BWI102"/>
      <c r="BWJ102"/>
      <c r="BWK102"/>
      <c r="BWL102"/>
      <c r="BWM102"/>
      <c r="BWN102"/>
      <c r="BWO102"/>
      <c r="BWP102"/>
      <c r="BWQ102"/>
      <c r="BWR102"/>
      <c r="BWS102"/>
      <c r="BWT102"/>
      <c r="BWU102"/>
      <c r="BWV102"/>
      <c r="BWW102"/>
      <c r="BWX102"/>
      <c r="BWY102"/>
      <c r="BWZ102"/>
      <c r="BXA102"/>
      <c r="BXB102"/>
      <c r="BXC102"/>
      <c r="BXD102"/>
      <c r="BXE102"/>
      <c r="BXF102"/>
      <c r="BXG102"/>
      <c r="BXH102"/>
      <c r="BXI102"/>
      <c r="BXJ102"/>
      <c r="BXK102"/>
      <c r="BXL102"/>
      <c r="BXM102"/>
      <c r="BXN102"/>
      <c r="BXO102"/>
      <c r="BXP102"/>
      <c r="BXQ102"/>
      <c r="BXR102"/>
      <c r="BXS102"/>
      <c r="BXT102"/>
      <c r="BXU102"/>
      <c r="BXV102"/>
      <c r="BXW102"/>
      <c r="BXX102"/>
      <c r="BXY102"/>
      <c r="BXZ102"/>
      <c r="BYA102"/>
      <c r="BYB102"/>
      <c r="BYC102"/>
      <c r="BYD102"/>
      <c r="BYE102"/>
      <c r="BYF102"/>
      <c r="BYG102"/>
      <c r="BYH102"/>
      <c r="BYI102"/>
      <c r="BYJ102"/>
      <c r="BYK102"/>
      <c r="BYL102"/>
      <c r="BYM102"/>
      <c r="BYN102"/>
      <c r="BYO102"/>
      <c r="BYP102"/>
      <c r="BYQ102"/>
      <c r="BYR102"/>
      <c r="BYS102"/>
      <c r="BYT102"/>
      <c r="BYU102"/>
      <c r="BYV102"/>
      <c r="BYW102"/>
      <c r="BYX102"/>
      <c r="BYY102"/>
      <c r="BYZ102"/>
      <c r="BZA102"/>
      <c r="BZB102"/>
      <c r="BZC102"/>
      <c r="BZD102"/>
      <c r="BZE102"/>
      <c r="BZF102"/>
      <c r="BZG102"/>
      <c r="BZH102"/>
      <c r="BZI102"/>
      <c r="BZJ102"/>
      <c r="BZK102"/>
      <c r="BZL102"/>
      <c r="BZM102"/>
      <c r="BZN102"/>
      <c r="BZO102"/>
      <c r="BZP102"/>
      <c r="BZQ102"/>
      <c r="BZR102"/>
      <c r="BZS102"/>
      <c r="BZT102"/>
      <c r="BZU102"/>
      <c r="BZV102"/>
      <c r="BZW102"/>
      <c r="BZX102"/>
      <c r="BZY102"/>
      <c r="BZZ102"/>
      <c r="CAA102"/>
      <c r="CAB102"/>
      <c r="CAC102"/>
      <c r="CAD102"/>
      <c r="CAE102"/>
      <c r="CAF102"/>
      <c r="CAG102"/>
      <c r="CAH102"/>
      <c r="CAI102"/>
      <c r="CAJ102"/>
      <c r="CAK102"/>
      <c r="CAL102"/>
      <c r="CAM102"/>
      <c r="CAN102"/>
      <c r="CAO102"/>
      <c r="CAP102"/>
      <c r="CAQ102"/>
      <c r="CAR102"/>
      <c r="CAS102"/>
      <c r="CAT102"/>
      <c r="CAU102"/>
      <c r="CAV102"/>
      <c r="CAW102"/>
      <c r="CAX102"/>
      <c r="CAY102"/>
      <c r="CAZ102"/>
      <c r="CBA102"/>
      <c r="CBB102"/>
      <c r="CBC102"/>
      <c r="CBD102"/>
      <c r="CBE102"/>
      <c r="CBF102"/>
      <c r="CBG102"/>
      <c r="CBH102"/>
      <c r="CBI102"/>
      <c r="CBJ102"/>
      <c r="CBK102"/>
      <c r="CBL102"/>
      <c r="CBM102"/>
      <c r="CBN102"/>
      <c r="CBO102"/>
      <c r="CBP102"/>
      <c r="CBQ102"/>
      <c r="CBR102"/>
      <c r="CBS102"/>
      <c r="CBT102"/>
      <c r="CBU102"/>
      <c r="CBV102"/>
      <c r="CBW102"/>
      <c r="CBX102"/>
      <c r="CBY102"/>
      <c r="CBZ102"/>
      <c r="CCA102"/>
      <c r="CCB102"/>
      <c r="CCC102"/>
      <c r="CCD102"/>
      <c r="CCE102"/>
      <c r="CCF102"/>
      <c r="CCG102"/>
      <c r="CCH102"/>
      <c r="CCI102"/>
      <c r="CCJ102"/>
      <c r="CCK102"/>
      <c r="CCL102"/>
      <c r="CCM102"/>
      <c r="CCN102"/>
      <c r="CCO102"/>
      <c r="CCP102"/>
      <c r="CCQ102"/>
      <c r="CCR102"/>
      <c r="CCS102"/>
      <c r="CCT102"/>
      <c r="CCU102"/>
      <c r="CCV102"/>
      <c r="CCW102"/>
      <c r="CCX102"/>
      <c r="CCY102"/>
      <c r="CCZ102"/>
      <c r="CDA102"/>
      <c r="CDB102"/>
      <c r="CDC102"/>
      <c r="CDD102"/>
      <c r="CDE102"/>
      <c r="CDF102"/>
      <c r="CDG102"/>
      <c r="CDH102"/>
      <c r="CDI102"/>
      <c r="CDJ102"/>
      <c r="CDK102"/>
      <c r="CDL102"/>
      <c r="CDM102"/>
      <c r="CDN102"/>
      <c r="CDO102"/>
      <c r="CDP102"/>
      <c r="CDQ102"/>
      <c r="CDR102"/>
      <c r="CDS102"/>
      <c r="CDT102"/>
      <c r="CDU102"/>
      <c r="CDV102"/>
      <c r="CDW102"/>
      <c r="CDX102"/>
      <c r="CDY102"/>
      <c r="CDZ102"/>
      <c r="CEA102"/>
      <c r="CEB102"/>
      <c r="CEC102"/>
      <c r="CED102"/>
      <c r="CEE102"/>
      <c r="CEF102"/>
      <c r="CEG102"/>
      <c r="CEH102"/>
      <c r="CEI102"/>
      <c r="CEJ102"/>
      <c r="CEK102"/>
      <c r="CEL102"/>
      <c r="CEM102"/>
      <c r="CEN102"/>
      <c r="CEO102"/>
      <c r="CEP102"/>
      <c r="CEQ102"/>
      <c r="CER102"/>
      <c r="CES102"/>
      <c r="CET102"/>
      <c r="CEU102"/>
      <c r="CEV102"/>
      <c r="CEW102"/>
      <c r="CEX102"/>
      <c r="CEY102"/>
      <c r="CEZ102"/>
      <c r="CFA102"/>
      <c r="CFB102"/>
      <c r="CFC102"/>
      <c r="CFD102"/>
      <c r="CFE102"/>
      <c r="CFF102"/>
      <c r="CFG102"/>
      <c r="CFH102"/>
      <c r="CFI102"/>
      <c r="CFJ102"/>
      <c r="CFK102"/>
      <c r="CFL102"/>
      <c r="CFM102"/>
      <c r="CFN102"/>
      <c r="CFO102"/>
      <c r="CFP102"/>
      <c r="CFQ102"/>
      <c r="CFR102"/>
      <c r="CFS102"/>
      <c r="CFT102"/>
      <c r="CFU102"/>
      <c r="CFV102"/>
      <c r="CFW102"/>
      <c r="CFX102"/>
      <c r="CFY102"/>
      <c r="CFZ102"/>
      <c r="CGA102"/>
      <c r="CGB102"/>
      <c r="CGC102"/>
      <c r="CGD102"/>
      <c r="CGE102"/>
      <c r="CGF102"/>
      <c r="CGG102"/>
      <c r="CGH102"/>
      <c r="CGI102"/>
      <c r="CGJ102"/>
      <c r="CGK102"/>
      <c r="CGL102"/>
      <c r="CGM102"/>
      <c r="CGN102"/>
      <c r="CGO102"/>
      <c r="CGP102"/>
      <c r="CGQ102"/>
      <c r="CGR102"/>
      <c r="CGS102"/>
      <c r="CGT102"/>
      <c r="CGU102"/>
      <c r="CGV102"/>
      <c r="CGW102"/>
      <c r="CGX102"/>
      <c r="CGY102"/>
      <c r="CGZ102"/>
      <c r="CHA102"/>
      <c r="CHB102"/>
      <c r="CHC102"/>
      <c r="CHD102"/>
      <c r="CHE102"/>
      <c r="CHF102"/>
      <c r="CHG102"/>
      <c r="CHH102"/>
      <c r="CHI102"/>
      <c r="CHJ102"/>
      <c r="CHK102"/>
      <c r="CHL102"/>
      <c r="CHM102"/>
      <c r="CHN102"/>
      <c r="CHO102"/>
      <c r="CHP102"/>
      <c r="CHQ102"/>
      <c r="CHR102"/>
      <c r="CHS102"/>
      <c r="CHT102"/>
      <c r="CHU102"/>
      <c r="CHV102"/>
      <c r="CHW102"/>
      <c r="CHX102"/>
      <c r="CHY102"/>
      <c r="CHZ102"/>
      <c r="CIA102"/>
      <c r="CIB102"/>
      <c r="CIC102"/>
      <c r="CID102"/>
      <c r="CIE102"/>
      <c r="CIF102"/>
      <c r="CIG102"/>
      <c r="CIH102"/>
      <c r="CII102"/>
      <c r="CIJ102"/>
      <c r="CIK102"/>
      <c r="CIL102"/>
      <c r="CIM102"/>
      <c r="CIN102"/>
      <c r="CIO102"/>
      <c r="CIP102"/>
      <c r="CIQ102"/>
      <c r="CIR102"/>
      <c r="CIS102"/>
      <c r="CIT102"/>
      <c r="CIU102"/>
      <c r="CIV102"/>
      <c r="CIW102"/>
      <c r="CIX102"/>
      <c r="CIY102"/>
      <c r="CIZ102"/>
      <c r="CJA102"/>
      <c r="CJB102"/>
      <c r="CJC102"/>
      <c r="CJD102"/>
      <c r="CJE102"/>
      <c r="CJF102"/>
      <c r="CJG102"/>
      <c r="CJH102"/>
      <c r="CJI102"/>
      <c r="CJJ102"/>
      <c r="CJK102"/>
      <c r="CJL102"/>
      <c r="CJM102"/>
      <c r="CJN102"/>
      <c r="CJO102"/>
      <c r="CJP102"/>
      <c r="CJQ102"/>
      <c r="CJR102"/>
      <c r="CJS102"/>
      <c r="CJT102"/>
      <c r="CJU102"/>
      <c r="CJV102"/>
      <c r="CJW102"/>
      <c r="CJX102"/>
      <c r="CJY102"/>
      <c r="CJZ102"/>
      <c r="CKA102"/>
      <c r="CKB102"/>
      <c r="CKC102"/>
      <c r="CKD102"/>
      <c r="CKE102"/>
      <c r="CKF102"/>
      <c r="CKG102"/>
      <c r="CKH102"/>
      <c r="CKI102"/>
      <c r="CKJ102"/>
      <c r="CKK102"/>
      <c r="CKL102"/>
      <c r="CKM102"/>
      <c r="CKN102"/>
      <c r="CKO102"/>
      <c r="CKP102"/>
      <c r="CKQ102"/>
      <c r="CKR102"/>
      <c r="CKS102"/>
      <c r="CKT102"/>
      <c r="CKU102"/>
      <c r="CKV102"/>
      <c r="CKW102"/>
      <c r="CKX102"/>
      <c r="CKY102"/>
      <c r="CKZ102"/>
      <c r="CLA102"/>
      <c r="CLB102"/>
      <c r="CLC102"/>
      <c r="CLD102"/>
      <c r="CLE102"/>
      <c r="CLF102"/>
      <c r="CLG102"/>
      <c r="CLH102"/>
      <c r="CLI102"/>
      <c r="CLJ102"/>
      <c r="CLK102"/>
      <c r="CLL102"/>
      <c r="CLM102"/>
      <c r="CLN102"/>
      <c r="CLO102"/>
      <c r="CLP102"/>
      <c r="CLQ102"/>
      <c r="CLR102"/>
      <c r="CLS102"/>
      <c r="CLT102"/>
      <c r="CLU102"/>
      <c r="CLV102"/>
      <c r="CLW102"/>
      <c r="CLX102"/>
      <c r="CLY102"/>
      <c r="CLZ102"/>
      <c r="CMA102"/>
      <c r="CMB102"/>
      <c r="CMC102"/>
      <c r="CMD102"/>
      <c r="CME102"/>
      <c r="CMF102"/>
      <c r="CMG102"/>
      <c r="CMH102"/>
      <c r="CMI102"/>
      <c r="CMJ102"/>
      <c r="CMK102"/>
      <c r="CML102"/>
      <c r="CMM102"/>
      <c r="CMN102"/>
      <c r="CMO102"/>
      <c r="CMP102"/>
      <c r="CMQ102"/>
      <c r="CMR102"/>
      <c r="CMS102"/>
      <c r="CMT102"/>
      <c r="CMU102"/>
      <c r="CMV102"/>
      <c r="CMW102"/>
      <c r="CMX102"/>
      <c r="CMY102"/>
      <c r="CMZ102"/>
      <c r="CNA102"/>
      <c r="CNB102"/>
      <c r="CNC102"/>
      <c r="CND102"/>
      <c r="CNE102"/>
      <c r="CNF102"/>
      <c r="CNG102"/>
      <c r="CNH102"/>
      <c r="CNI102"/>
      <c r="CNJ102"/>
      <c r="CNK102"/>
      <c r="CNL102"/>
      <c r="CNM102"/>
      <c r="CNN102"/>
      <c r="CNO102"/>
      <c r="CNP102"/>
      <c r="CNQ102"/>
      <c r="CNR102"/>
      <c r="CNS102"/>
      <c r="CNT102"/>
      <c r="CNU102"/>
      <c r="CNV102"/>
      <c r="CNW102"/>
      <c r="CNX102"/>
      <c r="CNY102"/>
      <c r="CNZ102"/>
      <c r="COA102"/>
      <c r="COB102"/>
      <c r="COC102"/>
      <c r="COD102"/>
      <c r="COE102"/>
      <c r="COF102"/>
      <c r="COG102"/>
      <c r="COH102"/>
      <c r="COI102"/>
      <c r="COJ102"/>
      <c r="COK102"/>
      <c r="COL102"/>
      <c r="COM102"/>
      <c r="CON102"/>
      <c r="COO102"/>
      <c r="COP102"/>
      <c r="COQ102"/>
      <c r="COR102"/>
      <c r="COS102"/>
      <c r="COT102"/>
      <c r="COU102"/>
      <c r="COV102"/>
      <c r="COW102"/>
      <c r="COX102"/>
      <c r="COY102"/>
      <c r="COZ102"/>
      <c r="CPA102"/>
      <c r="CPB102"/>
      <c r="CPC102"/>
      <c r="CPD102"/>
      <c r="CPE102"/>
      <c r="CPF102"/>
      <c r="CPG102"/>
      <c r="CPH102"/>
      <c r="CPI102"/>
      <c r="CPJ102"/>
      <c r="CPK102"/>
      <c r="CPL102"/>
      <c r="CPM102"/>
      <c r="CPN102"/>
      <c r="CPO102"/>
      <c r="CPP102"/>
      <c r="CPQ102"/>
      <c r="CPR102"/>
      <c r="CPS102"/>
      <c r="CPT102"/>
      <c r="CPU102"/>
      <c r="CPV102"/>
      <c r="CPW102"/>
      <c r="CPX102"/>
      <c r="CPY102"/>
      <c r="CPZ102"/>
      <c r="CQA102"/>
      <c r="CQB102"/>
      <c r="CQC102"/>
      <c r="CQD102"/>
      <c r="CQE102"/>
      <c r="CQF102"/>
      <c r="CQG102"/>
      <c r="CQH102"/>
      <c r="CQI102"/>
      <c r="CQJ102"/>
      <c r="CQK102"/>
      <c r="CQL102"/>
      <c r="CQM102"/>
      <c r="CQN102"/>
      <c r="CQO102"/>
      <c r="CQP102"/>
      <c r="CQQ102"/>
      <c r="CQR102"/>
      <c r="CQS102"/>
      <c r="CQT102"/>
      <c r="CQU102"/>
      <c r="CQV102"/>
      <c r="CQW102"/>
      <c r="CQX102"/>
      <c r="CQY102"/>
      <c r="CQZ102"/>
      <c r="CRA102"/>
      <c r="CRB102"/>
      <c r="CRC102"/>
      <c r="CRD102"/>
      <c r="CRE102"/>
      <c r="CRF102"/>
      <c r="CRG102"/>
      <c r="CRH102"/>
      <c r="CRI102"/>
      <c r="CRJ102"/>
      <c r="CRK102"/>
      <c r="CRL102"/>
      <c r="CRM102"/>
      <c r="CRN102"/>
      <c r="CRO102"/>
      <c r="CRP102"/>
      <c r="CRQ102"/>
      <c r="CRR102"/>
      <c r="CRS102"/>
      <c r="CRT102"/>
      <c r="CRU102"/>
      <c r="CRV102"/>
      <c r="CRW102"/>
      <c r="CRX102"/>
      <c r="CRY102"/>
      <c r="CRZ102"/>
      <c r="CSA102"/>
      <c r="CSB102"/>
      <c r="CSC102"/>
      <c r="CSD102"/>
      <c r="CSE102"/>
      <c r="CSF102"/>
      <c r="CSG102"/>
      <c r="CSH102"/>
      <c r="CSI102"/>
      <c r="CSJ102"/>
      <c r="CSK102"/>
      <c r="CSL102"/>
      <c r="CSM102"/>
      <c r="CSN102"/>
      <c r="CSO102"/>
      <c r="CSP102"/>
      <c r="CSQ102"/>
      <c r="CSR102"/>
      <c r="CSS102"/>
      <c r="CST102"/>
      <c r="CSU102"/>
      <c r="CSV102"/>
      <c r="CSW102"/>
      <c r="CSX102"/>
      <c r="CSY102"/>
      <c r="CSZ102"/>
      <c r="CTA102"/>
      <c r="CTB102"/>
      <c r="CTC102"/>
      <c r="CTD102"/>
      <c r="CTE102"/>
      <c r="CTF102"/>
      <c r="CTG102"/>
      <c r="CTH102"/>
      <c r="CTI102"/>
      <c r="CTJ102"/>
      <c r="CTK102"/>
      <c r="CTL102"/>
      <c r="CTM102"/>
      <c r="CTN102"/>
      <c r="CTO102"/>
      <c r="CTP102"/>
      <c r="CTQ102"/>
      <c r="CTR102"/>
      <c r="CTS102"/>
      <c r="CTT102"/>
      <c r="CTU102"/>
      <c r="CTV102"/>
      <c r="CTW102"/>
      <c r="CTX102"/>
      <c r="CTY102"/>
      <c r="CTZ102"/>
      <c r="CUA102"/>
      <c r="CUB102"/>
      <c r="CUC102"/>
      <c r="CUD102"/>
      <c r="CUE102"/>
      <c r="CUF102"/>
      <c r="CUG102"/>
      <c r="CUH102"/>
      <c r="CUI102"/>
      <c r="CUJ102"/>
      <c r="CUK102"/>
      <c r="CUL102"/>
      <c r="CUM102"/>
      <c r="CUN102"/>
      <c r="CUO102"/>
      <c r="CUP102"/>
      <c r="CUQ102"/>
      <c r="CUR102"/>
      <c r="CUS102"/>
      <c r="CUT102"/>
      <c r="CUU102"/>
      <c r="CUV102"/>
      <c r="CUW102"/>
      <c r="CUX102"/>
      <c r="CUY102"/>
      <c r="CUZ102"/>
      <c r="CVA102"/>
      <c r="CVB102"/>
      <c r="CVC102"/>
      <c r="CVD102"/>
      <c r="CVE102"/>
      <c r="CVF102"/>
      <c r="CVG102"/>
      <c r="CVH102"/>
      <c r="CVI102"/>
      <c r="CVJ102"/>
      <c r="CVK102"/>
      <c r="CVL102"/>
      <c r="CVM102"/>
      <c r="CVN102"/>
      <c r="CVO102"/>
      <c r="CVP102"/>
      <c r="CVQ102"/>
      <c r="CVR102"/>
      <c r="CVS102"/>
      <c r="CVT102"/>
      <c r="CVU102"/>
      <c r="CVV102"/>
      <c r="CVW102"/>
      <c r="CVX102"/>
      <c r="CVY102"/>
      <c r="CVZ102"/>
      <c r="CWA102"/>
      <c r="CWB102"/>
      <c r="CWC102"/>
      <c r="CWD102"/>
      <c r="CWE102"/>
      <c r="CWF102"/>
      <c r="CWG102"/>
      <c r="CWH102"/>
      <c r="CWI102"/>
      <c r="CWJ102"/>
      <c r="CWK102"/>
      <c r="CWL102"/>
      <c r="CWM102"/>
      <c r="CWN102"/>
      <c r="CWO102"/>
      <c r="CWP102"/>
      <c r="CWQ102"/>
      <c r="CWR102"/>
      <c r="CWS102"/>
      <c r="CWT102"/>
      <c r="CWU102"/>
      <c r="CWV102"/>
      <c r="CWW102"/>
      <c r="CWX102"/>
      <c r="CWY102"/>
      <c r="CWZ102"/>
      <c r="CXA102"/>
      <c r="CXB102"/>
      <c r="CXC102"/>
      <c r="CXD102"/>
      <c r="CXE102"/>
      <c r="CXF102"/>
      <c r="CXG102"/>
      <c r="CXH102"/>
      <c r="CXI102"/>
      <c r="CXJ102"/>
      <c r="CXK102"/>
      <c r="CXL102"/>
      <c r="CXM102"/>
      <c r="CXN102"/>
      <c r="CXO102"/>
      <c r="CXP102"/>
      <c r="CXQ102"/>
      <c r="CXR102"/>
      <c r="CXS102"/>
      <c r="CXT102"/>
      <c r="CXU102"/>
      <c r="CXV102"/>
      <c r="CXW102"/>
      <c r="CXX102"/>
      <c r="CXY102"/>
      <c r="CXZ102"/>
      <c r="CYA102"/>
      <c r="CYB102"/>
      <c r="CYC102"/>
      <c r="CYD102"/>
      <c r="CYE102"/>
      <c r="CYF102"/>
      <c r="CYG102"/>
      <c r="CYH102"/>
      <c r="CYI102"/>
      <c r="CYJ102"/>
      <c r="CYK102"/>
      <c r="CYL102"/>
      <c r="CYM102"/>
      <c r="CYN102"/>
      <c r="CYO102"/>
      <c r="CYP102"/>
      <c r="CYQ102"/>
      <c r="CYR102"/>
      <c r="CYS102"/>
      <c r="CYT102"/>
      <c r="CYU102"/>
      <c r="CYV102"/>
      <c r="CYW102"/>
      <c r="CYX102"/>
      <c r="CYY102"/>
      <c r="CYZ102"/>
      <c r="CZA102"/>
      <c r="CZB102"/>
      <c r="CZC102"/>
      <c r="CZD102"/>
      <c r="CZE102"/>
      <c r="CZF102"/>
      <c r="CZG102"/>
      <c r="CZH102"/>
      <c r="CZI102"/>
      <c r="CZJ102"/>
      <c r="CZK102"/>
      <c r="CZL102"/>
      <c r="CZM102"/>
      <c r="CZN102"/>
      <c r="CZO102"/>
      <c r="CZP102"/>
      <c r="CZQ102"/>
      <c r="CZR102"/>
      <c r="CZS102"/>
      <c r="CZT102"/>
      <c r="CZU102"/>
      <c r="CZV102"/>
      <c r="CZW102"/>
      <c r="CZX102"/>
      <c r="CZY102"/>
      <c r="CZZ102"/>
      <c r="DAA102"/>
      <c r="DAB102"/>
      <c r="DAC102"/>
      <c r="DAD102"/>
      <c r="DAE102"/>
      <c r="DAF102"/>
      <c r="DAG102"/>
      <c r="DAH102"/>
      <c r="DAI102"/>
      <c r="DAJ102"/>
      <c r="DAK102"/>
      <c r="DAL102"/>
      <c r="DAM102"/>
      <c r="DAN102"/>
      <c r="DAO102"/>
      <c r="DAP102"/>
      <c r="DAQ102"/>
      <c r="DAR102"/>
      <c r="DAS102"/>
      <c r="DAT102"/>
      <c r="DAU102"/>
      <c r="DAV102"/>
      <c r="DAW102"/>
      <c r="DAX102"/>
      <c r="DAY102"/>
      <c r="DAZ102"/>
      <c r="DBA102"/>
      <c r="DBB102"/>
      <c r="DBC102"/>
      <c r="DBD102"/>
      <c r="DBE102"/>
      <c r="DBF102"/>
      <c r="DBG102"/>
      <c r="DBH102"/>
      <c r="DBI102"/>
      <c r="DBJ102"/>
      <c r="DBK102"/>
      <c r="DBL102"/>
      <c r="DBM102"/>
      <c r="DBN102"/>
      <c r="DBO102"/>
      <c r="DBP102"/>
      <c r="DBQ102"/>
      <c r="DBR102"/>
      <c r="DBS102"/>
      <c r="DBT102"/>
      <c r="DBU102"/>
      <c r="DBV102"/>
      <c r="DBW102"/>
      <c r="DBX102"/>
      <c r="DBY102"/>
      <c r="DBZ102"/>
      <c r="DCA102"/>
      <c r="DCB102"/>
      <c r="DCC102"/>
      <c r="DCD102"/>
      <c r="DCE102"/>
      <c r="DCF102"/>
      <c r="DCG102"/>
      <c r="DCH102"/>
      <c r="DCI102"/>
      <c r="DCJ102"/>
      <c r="DCK102"/>
      <c r="DCL102"/>
      <c r="DCM102"/>
      <c r="DCN102"/>
      <c r="DCO102"/>
      <c r="DCP102"/>
      <c r="DCQ102"/>
      <c r="DCR102"/>
      <c r="DCS102"/>
      <c r="DCT102"/>
      <c r="DCU102"/>
      <c r="DCV102"/>
      <c r="DCW102"/>
      <c r="DCX102"/>
      <c r="DCY102"/>
      <c r="DCZ102"/>
      <c r="DDA102"/>
      <c r="DDB102"/>
      <c r="DDC102"/>
      <c r="DDD102"/>
      <c r="DDE102"/>
      <c r="DDF102"/>
      <c r="DDG102"/>
      <c r="DDH102"/>
      <c r="DDI102"/>
      <c r="DDJ102"/>
      <c r="DDK102"/>
      <c r="DDL102"/>
      <c r="DDM102"/>
      <c r="DDN102"/>
      <c r="DDO102"/>
      <c r="DDP102"/>
      <c r="DDQ102"/>
      <c r="DDR102"/>
      <c r="DDS102"/>
      <c r="DDT102"/>
      <c r="DDU102"/>
      <c r="DDV102"/>
      <c r="DDW102"/>
      <c r="DDX102"/>
      <c r="DDY102"/>
      <c r="DDZ102"/>
      <c r="DEA102"/>
      <c r="DEB102"/>
      <c r="DEC102"/>
      <c r="DED102"/>
      <c r="DEE102"/>
      <c r="DEF102"/>
      <c r="DEG102"/>
      <c r="DEH102"/>
      <c r="DEI102"/>
      <c r="DEJ102"/>
      <c r="DEK102"/>
      <c r="DEL102"/>
      <c r="DEM102"/>
      <c r="DEN102"/>
      <c r="DEO102"/>
      <c r="DEP102"/>
      <c r="DEQ102"/>
      <c r="DER102"/>
      <c r="DES102"/>
      <c r="DET102"/>
      <c r="DEU102"/>
      <c r="DEV102"/>
      <c r="DEW102"/>
      <c r="DEX102"/>
      <c r="DEY102"/>
      <c r="DEZ102"/>
      <c r="DFA102"/>
      <c r="DFB102"/>
      <c r="DFC102"/>
      <c r="DFD102"/>
      <c r="DFE102"/>
      <c r="DFF102"/>
      <c r="DFG102"/>
      <c r="DFH102"/>
      <c r="DFI102"/>
      <c r="DFJ102"/>
      <c r="DFK102"/>
      <c r="DFL102"/>
      <c r="DFM102"/>
      <c r="DFN102"/>
      <c r="DFO102"/>
      <c r="DFP102"/>
      <c r="DFQ102"/>
      <c r="DFR102"/>
      <c r="DFS102"/>
      <c r="DFT102"/>
      <c r="DFU102"/>
      <c r="DFV102"/>
      <c r="DFW102"/>
      <c r="DFX102"/>
      <c r="DFY102"/>
      <c r="DFZ102"/>
      <c r="DGA102"/>
      <c r="DGB102"/>
      <c r="DGC102"/>
      <c r="DGD102"/>
      <c r="DGE102"/>
      <c r="DGF102"/>
      <c r="DGG102"/>
      <c r="DGH102"/>
      <c r="DGI102"/>
      <c r="DGJ102"/>
      <c r="DGK102"/>
      <c r="DGL102"/>
      <c r="DGM102"/>
      <c r="DGN102"/>
      <c r="DGO102"/>
      <c r="DGP102"/>
      <c r="DGQ102"/>
      <c r="DGR102"/>
      <c r="DGS102"/>
      <c r="DGT102"/>
      <c r="DGU102"/>
      <c r="DGV102"/>
      <c r="DGW102"/>
      <c r="DGX102"/>
      <c r="DGY102"/>
      <c r="DGZ102"/>
      <c r="DHA102"/>
      <c r="DHB102"/>
      <c r="DHC102"/>
      <c r="DHD102"/>
      <c r="DHE102"/>
      <c r="DHF102"/>
      <c r="DHG102"/>
      <c r="DHH102"/>
      <c r="DHI102"/>
      <c r="DHJ102"/>
      <c r="DHK102"/>
      <c r="DHL102"/>
      <c r="DHM102"/>
      <c r="DHN102"/>
      <c r="DHO102"/>
      <c r="DHP102"/>
      <c r="DHQ102"/>
      <c r="DHR102"/>
      <c r="DHS102"/>
      <c r="DHT102"/>
      <c r="DHU102"/>
      <c r="DHV102"/>
      <c r="DHW102"/>
      <c r="DHX102"/>
      <c r="DHY102"/>
      <c r="DHZ102"/>
      <c r="DIA102"/>
      <c r="DIB102"/>
      <c r="DIC102"/>
      <c r="DID102"/>
      <c r="DIE102"/>
      <c r="DIF102"/>
      <c r="DIG102"/>
      <c r="DIH102"/>
      <c r="DII102"/>
      <c r="DIJ102"/>
      <c r="DIK102"/>
      <c r="DIL102"/>
      <c r="DIM102"/>
      <c r="DIN102"/>
      <c r="DIO102"/>
      <c r="DIP102"/>
      <c r="DIQ102"/>
      <c r="DIR102"/>
      <c r="DIS102"/>
      <c r="DIT102"/>
      <c r="DIU102"/>
      <c r="DIV102"/>
      <c r="DIW102"/>
      <c r="DIX102"/>
      <c r="DIY102"/>
      <c r="DIZ102"/>
      <c r="DJA102"/>
      <c r="DJB102"/>
      <c r="DJC102"/>
      <c r="DJD102"/>
      <c r="DJE102"/>
      <c r="DJF102"/>
      <c r="DJG102"/>
      <c r="DJH102"/>
      <c r="DJI102"/>
      <c r="DJJ102"/>
      <c r="DJK102"/>
      <c r="DJL102"/>
      <c r="DJM102"/>
      <c r="DJN102"/>
      <c r="DJO102"/>
      <c r="DJP102"/>
      <c r="DJQ102"/>
      <c r="DJR102"/>
      <c r="DJS102"/>
      <c r="DJT102"/>
      <c r="DJU102"/>
      <c r="DJV102"/>
      <c r="DJW102"/>
      <c r="DJX102"/>
      <c r="DJY102"/>
      <c r="DJZ102"/>
      <c r="DKA102"/>
      <c r="DKB102"/>
      <c r="DKC102"/>
      <c r="DKD102"/>
      <c r="DKE102"/>
      <c r="DKF102"/>
      <c r="DKG102"/>
      <c r="DKH102"/>
      <c r="DKI102"/>
      <c r="DKJ102"/>
      <c r="DKK102"/>
      <c r="DKL102"/>
      <c r="DKM102"/>
      <c r="DKN102"/>
      <c r="DKO102"/>
      <c r="DKP102"/>
      <c r="DKQ102"/>
      <c r="DKR102"/>
      <c r="DKS102"/>
      <c r="DKT102"/>
      <c r="DKU102"/>
      <c r="DKV102"/>
      <c r="DKW102"/>
      <c r="DKX102"/>
      <c r="DKY102"/>
      <c r="DKZ102"/>
      <c r="DLA102"/>
      <c r="DLB102"/>
      <c r="DLC102"/>
      <c r="DLD102"/>
      <c r="DLE102"/>
      <c r="DLF102"/>
      <c r="DLG102"/>
      <c r="DLH102"/>
      <c r="DLI102"/>
      <c r="DLJ102"/>
      <c r="DLK102"/>
      <c r="DLL102"/>
      <c r="DLM102"/>
      <c r="DLN102"/>
      <c r="DLO102"/>
      <c r="DLP102"/>
      <c r="DLQ102"/>
      <c r="DLR102"/>
      <c r="DLS102"/>
      <c r="DLT102"/>
      <c r="DLU102"/>
      <c r="DLV102"/>
      <c r="DLW102"/>
      <c r="DLX102"/>
      <c r="DLY102"/>
      <c r="DLZ102"/>
      <c r="DMA102"/>
      <c r="DMB102"/>
      <c r="DMC102"/>
      <c r="DMD102"/>
      <c r="DME102"/>
      <c r="DMF102"/>
      <c r="DMG102"/>
      <c r="DMH102"/>
      <c r="DMI102"/>
      <c r="DMJ102"/>
      <c r="DMK102"/>
      <c r="DML102"/>
      <c r="DMM102"/>
      <c r="DMN102"/>
      <c r="DMO102"/>
      <c r="DMP102"/>
      <c r="DMQ102"/>
      <c r="DMR102"/>
      <c r="DMS102"/>
      <c r="DMT102"/>
      <c r="DMU102"/>
      <c r="DMV102"/>
      <c r="DMW102"/>
      <c r="DMX102"/>
      <c r="DMY102"/>
      <c r="DMZ102"/>
      <c r="DNA102"/>
      <c r="DNB102"/>
      <c r="DNC102"/>
      <c r="DND102"/>
      <c r="DNE102"/>
      <c r="DNF102"/>
      <c r="DNG102"/>
      <c r="DNH102"/>
      <c r="DNI102"/>
      <c r="DNJ102"/>
      <c r="DNK102"/>
      <c r="DNL102"/>
      <c r="DNM102"/>
      <c r="DNN102"/>
      <c r="DNO102"/>
      <c r="DNP102"/>
      <c r="DNQ102"/>
      <c r="DNR102"/>
      <c r="DNS102"/>
      <c r="DNT102"/>
      <c r="DNU102"/>
      <c r="DNV102"/>
      <c r="DNW102"/>
      <c r="DNX102"/>
      <c r="DNY102"/>
      <c r="DNZ102"/>
      <c r="DOA102"/>
      <c r="DOB102"/>
      <c r="DOC102"/>
      <c r="DOD102"/>
      <c r="DOE102"/>
      <c r="DOF102"/>
      <c r="DOG102"/>
      <c r="DOH102"/>
      <c r="DOI102"/>
      <c r="DOJ102"/>
      <c r="DOK102"/>
      <c r="DOL102"/>
      <c r="DOM102"/>
      <c r="DON102"/>
      <c r="DOO102"/>
      <c r="DOP102"/>
      <c r="DOQ102"/>
      <c r="DOR102"/>
      <c r="DOS102"/>
      <c r="DOT102"/>
      <c r="DOU102"/>
      <c r="DOV102"/>
      <c r="DOW102"/>
      <c r="DOX102"/>
      <c r="DOY102"/>
      <c r="DOZ102"/>
      <c r="DPA102"/>
      <c r="DPB102"/>
      <c r="DPC102"/>
      <c r="DPD102"/>
      <c r="DPE102"/>
      <c r="DPF102"/>
      <c r="DPG102"/>
      <c r="DPH102"/>
      <c r="DPI102"/>
      <c r="DPJ102"/>
      <c r="DPK102"/>
      <c r="DPL102"/>
      <c r="DPM102"/>
      <c r="DPN102"/>
      <c r="DPO102"/>
      <c r="DPP102"/>
      <c r="DPQ102"/>
      <c r="DPR102"/>
      <c r="DPS102"/>
      <c r="DPT102"/>
      <c r="DPU102"/>
      <c r="DPV102"/>
      <c r="DPW102"/>
      <c r="DPX102"/>
      <c r="DPY102"/>
      <c r="DPZ102"/>
      <c r="DQA102"/>
      <c r="DQB102"/>
      <c r="DQC102"/>
      <c r="DQD102"/>
      <c r="DQE102"/>
      <c r="DQF102"/>
      <c r="DQG102"/>
      <c r="DQH102"/>
      <c r="DQI102"/>
      <c r="DQJ102"/>
      <c r="DQK102"/>
      <c r="DQL102"/>
      <c r="DQM102"/>
      <c r="DQN102"/>
      <c r="DQO102"/>
      <c r="DQP102"/>
      <c r="DQQ102"/>
      <c r="DQR102"/>
      <c r="DQS102"/>
      <c r="DQT102"/>
      <c r="DQU102"/>
      <c r="DQV102"/>
      <c r="DQW102"/>
      <c r="DQX102"/>
      <c r="DQY102"/>
      <c r="DQZ102"/>
      <c r="DRA102"/>
      <c r="DRB102"/>
      <c r="DRC102"/>
      <c r="DRD102"/>
      <c r="DRE102"/>
      <c r="DRF102"/>
      <c r="DRG102"/>
      <c r="DRH102"/>
      <c r="DRI102"/>
      <c r="DRJ102"/>
      <c r="DRK102"/>
      <c r="DRL102"/>
      <c r="DRM102"/>
      <c r="DRN102"/>
      <c r="DRO102"/>
      <c r="DRP102"/>
      <c r="DRQ102"/>
      <c r="DRR102"/>
      <c r="DRS102"/>
      <c r="DRT102"/>
      <c r="DRU102"/>
      <c r="DRV102"/>
      <c r="DRW102"/>
      <c r="DRX102"/>
      <c r="DRY102"/>
      <c r="DRZ102"/>
      <c r="DSA102"/>
      <c r="DSB102"/>
      <c r="DSC102"/>
      <c r="DSD102"/>
      <c r="DSE102"/>
      <c r="DSF102"/>
      <c r="DSG102"/>
      <c r="DSH102"/>
      <c r="DSI102"/>
      <c r="DSJ102"/>
      <c r="DSK102"/>
      <c r="DSL102"/>
      <c r="DSM102"/>
      <c r="DSN102"/>
      <c r="DSO102"/>
      <c r="DSP102"/>
      <c r="DSQ102"/>
      <c r="DSR102"/>
      <c r="DSS102"/>
      <c r="DST102"/>
      <c r="DSU102"/>
      <c r="DSV102"/>
      <c r="DSW102"/>
      <c r="DSX102"/>
      <c r="DSY102"/>
      <c r="DSZ102"/>
      <c r="DTA102"/>
      <c r="DTB102"/>
      <c r="DTC102"/>
      <c r="DTD102"/>
      <c r="DTE102"/>
      <c r="DTF102"/>
      <c r="DTG102"/>
      <c r="DTH102"/>
      <c r="DTI102"/>
      <c r="DTJ102"/>
      <c r="DTK102"/>
      <c r="DTL102"/>
      <c r="DTM102"/>
      <c r="DTN102"/>
      <c r="DTO102"/>
      <c r="DTP102"/>
      <c r="DTQ102"/>
      <c r="DTR102"/>
      <c r="DTS102"/>
      <c r="DTT102"/>
      <c r="DTU102"/>
      <c r="DTV102"/>
      <c r="DTW102"/>
      <c r="DTX102"/>
      <c r="DTY102"/>
      <c r="DTZ102"/>
      <c r="DUA102"/>
      <c r="DUB102"/>
      <c r="DUC102"/>
      <c r="DUD102"/>
      <c r="DUE102"/>
      <c r="DUF102"/>
      <c r="DUG102"/>
      <c r="DUH102"/>
      <c r="DUI102"/>
      <c r="DUJ102"/>
      <c r="DUK102"/>
      <c r="DUL102"/>
      <c r="DUM102"/>
      <c r="DUN102"/>
      <c r="DUO102"/>
      <c r="DUP102"/>
      <c r="DUQ102"/>
      <c r="DUR102"/>
      <c r="DUS102"/>
      <c r="DUT102"/>
      <c r="DUU102"/>
      <c r="DUV102"/>
      <c r="DUW102"/>
      <c r="DUX102"/>
      <c r="DUY102"/>
      <c r="DUZ102"/>
      <c r="DVA102"/>
      <c r="DVB102"/>
      <c r="DVC102"/>
      <c r="DVD102"/>
      <c r="DVE102"/>
      <c r="DVF102"/>
      <c r="DVG102"/>
      <c r="DVH102"/>
      <c r="DVI102"/>
      <c r="DVJ102"/>
      <c r="DVK102"/>
      <c r="DVL102"/>
      <c r="DVM102"/>
      <c r="DVN102"/>
      <c r="DVO102"/>
      <c r="DVP102"/>
      <c r="DVQ102"/>
      <c r="DVR102"/>
      <c r="DVS102"/>
      <c r="DVT102"/>
      <c r="DVU102"/>
      <c r="DVV102"/>
      <c r="DVW102"/>
      <c r="DVX102"/>
      <c r="DVY102"/>
      <c r="DVZ102"/>
      <c r="DWA102"/>
      <c r="DWB102"/>
      <c r="DWC102"/>
      <c r="DWD102"/>
      <c r="DWE102"/>
      <c r="DWF102"/>
      <c r="DWG102"/>
      <c r="DWH102"/>
      <c r="DWI102"/>
      <c r="DWJ102"/>
      <c r="DWK102"/>
      <c r="DWL102"/>
      <c r="DWM102"/>
      <c r="DWN102"/>
      <c r="DWO102"/>
      <c r="DWP102"/>
      <c r="DWQ102"/>
      <c r="DWR102"/>
      <c r="DWS102"/>
      <c r="DWT102"/>
      <c r="DWU102"/>
      <c r="DWV102"/>
      <c r="DWW102"/>
      <c r="DWX102"/>
      <c r="DWY102"/>
      <c r="DWZ102"/>
      <c r="DXA102"/>
      <c r="DXB102"/>
      <c r="DXC102"/>
      <c r="DXD102"/>
      <c r="DXE102"/>
      <c r="DXF102"/>
      <c r="DXG102"/>
      <c r="DXH102"/>
      <c r="DXI102"/>
      <c r="DXJ102"/>
      <c r="DXK102"/>
      <c r="DXL102"/>
      <c r="DXM102"/>
      <c r="DXN102"/>
      <c r="DXO102"/>
      <c r="DXP102"/>
      <c r="DXQ102"/>
      <c r="DXR102"/>
      <c r="DXS102"/>
      <c r="DXT102"/>
      <c r="DXU102"/>
      <c r="DXV102"/>
      <c r="DXW102"/>
      <c r="DXX102"/>
      <c r="DXY102"/>
      <c r="DXZ102"/>
      <c r="DYA102"/>
      <c r="DYB102"/>
      <c r="DYC102"/>
      <c r="DYD102"/>
      <c r="DYE102"/>
      <c r="DYF102"/>
      <c r="DYG102"/>
      <c r="DYH102"/>
      <c r="DYI102"/>
      <c r="DYJ102"/>
      <c r="DYK102"/>
      <c r="DYL102"/>
      <c r="DYM102"/>
      <c r="DYN102"/>
      <c r="DYO102"/>
      <c r="DYP102"/>
      <c r="DYQ102"/>
      <c r="DYR102"/>
      <c r="DYS102"/>
      <c r="DYT102"/>
      <c r="DYU102"/>
      <c r="DYV102"/>
      <c r="DYW102"/>
      <c r="DYX102"/>
      <c r="DYY102"/>
      <c r="DYZ102"/>
      <c r="DZA102"/>
      <c r="DZB102"/>
      <c r="DZC102"/>
      <c r="DZD102"/>
      <c r="DZE102"/>
      <c r="DZF102"/>
      <c r="DZG102"/>
      <c r="DZH102"/>
      <c r="DZI102"/>
      <c r="DZJ102"/>
      <c r="DZK102"/>
      <c r="DZL102"/>
      <c r="DZM102"/>
      <c r="DZN102"/>
      <c r="DZO102"/>
      <c r="DZP102"/>
      <c r="DZQ102"/>
      <c r="DZR102"/>
      <c r="DZS102"/>
      <c r="DZT102"/>
      <c r="DZU102"/>
      <c r="DZV102"/>
      <c r="DZW102"/>
      <c r="DZX102"/>
      <c r="DZY102"/>
      <c r="DZZ102"/>
      <c r="EAA102"/>
      <c r="EAB102"/>
      <c r="EAC102"/>
      <c r="EAD102"/>
      <c r="EAE102"/>
      <c r="EAF102"/>
      <c r="EAG102"/>
      <c r="EAH102"/>
      <c r="EAI102"/>
      <c r="EAJ102"/>
      <c r="EAK102"/>
      <c r="EAL102"/>
      <c r="EAM102"/>
      <c r="EAN102"/>
      <c r="EAO102"/>
      <c r="EAP102"/>
      <c r="EAQ102"/>
      <c r="EAR102"/>
      <c r="EAS102"/>
      <c r="EAT102"/>
      <c r="EAU102"/>
      <c r="EAV102"/>
      <c r="EAW102"/>
      <c r="EAX102"/>
      <c r="EAY102"/>
      <c r="EAZ102"/>
      <c r="EBA102"/>
      <c r="EBB102"/>
      <c r="EBC102"/>
      <c r="EBD102"/>
      <c r="EBE102"/>
      <c r="EBF102"/>
      <c r="EBG102"/>
      <c r="EBH102"/>
      <c r="EBI102"/>
      <c r="EBJ102"/>
      <c r="EBK102"/>
      <c r="EBL102"/>
      <c r="EBM102"/>
      <c r="EBN102"/>
      <c r="EBO102"/>
      <c r="EBP102"/>
      <c r="EBQ102"/>
      <c r="EBR102"/>
      <c r="EBS102"/>
      <c r="EBT102"/>
      <c r="EBU102"/>
      <c r="EBV102"/>
      <c r="EBW102"/>
      <c r="EBX102"/>
      <c r="EBY102"/>
      <c r="EBZ102"/>
      <c r="ECA102"/>
      <c r="ECB102"/>
      <c r="ECC102"/>
      <c r="ECD102"/>
      <c r="ECE102"/>
      <c r="ECF102"/>
      <c r="ECG102"/>
      <c r="ECH102"/>
      <c r="ECI102"/>
      <c r="ECJ102"/>
      <c r="ECK102"/>
      <c r="ECL102"/>
      <c r="ECM102"/>
      <c r="ECN102"/>
      <c r="ECO102"/>
      <c r="ECP102"/>
      <c r="ECQ102"/>
      <c r="ECR102"/>
      <c r="ECS102"/>
      <c r="ECT102"/>
      <c r="ECU102"/>
      <c r="ECV102"/>
      <c r="ECW102"/>
      <c r="ECX102"/>
      <c r="ECY102"/>
      <c r="ECZ102"/>
      <c r="EDA102"/>
      <c r="EDB102"/>
      <c r="EDC102"/>
      <c r="EDD102"/>
      <c r="EDE102"/>
      <c r="EDF102"/>
      <c r="EDG102"/>
      <c r="EDH102"/>
      <c r="EDI102"/>
      <c r="EDJ102"/>
      <c r="EDK102"/>
      <c r="EDL102"/>
      <c r="EDM102"/>
      <c r="EDN102"/>
      <c r="EDO102"/>
      <c r="EDP102"/>
      <c r="EDQ102"/>
      <c r="EDR102"/>
      <c r="EDS102"/>
      <c r="EDT102"/>
      <c r="EDU102"/>
      <c r="EDV102"/>
      <c r="EDW102"/>
      <c r="EDX102"/>
      <c r="EDY102"/>
      <c r="EDZ102"/>
      <c r="EEA102"/>
      <c r="EEB102"/>
      <c r="EEC102"/>
      <c r="EED102"/>
      <c r="EEE102"/>
      <c r="EEF102"/>
      <c r="EEG102"/>
      <c r="EEH102"/>
      <c r="EEI102"/>
      <c r="EEJ102"/>
      <c r="EEK102"/>
      <c r="EEL102"/>
      <c r="EEM102"/>
      <c r="EEN102"/>
      <c r="EEO102"/>
      <c r="EEP102"/>
      <c r="EEQ102"/>
      <c r="EER102"/>
      <c r="EES102"/>
      <c r="EET102"/>
      <c r="EEU102"/>
      <c r="EEV102"/>
      <c r="EEW102"/>
      <c r="EEX102"/>
      <c r="EEY102"/>
      <c r="EEZ102"/>
      <c r="EFA102"/>
      <c r="EFB102"/>
      <c r="EFC102"/>
      <c r="EFD102"/>
      <c r="EFE102"/>
      <c r="EFF102"/>
      <c r="EFG102"/>
      <c r="EFH102"/>
      <c r="EFI102"/>
      <c r="EFJ102"/>
      <c r="EFK102"/>
      <c r="EFL102"/>
      <c r="EFM102"/>
      <c r="EFN102"/>
      <c r="EFO102"/>
      <c r="EFP102"/>
      <c r="EFQ102"/>
      <c r="EFR102"/>
      <c r="EFS102"/>
      <c r="EFT102"/>
      <c r="EFU102"/>
      <c r="EFV102"/>
      <c r="EFW102"/>
      <c r="EFX102"/>
      <c r="EFY102"/>
      <c r="EFZ102"/>
      <c r="EGA102"/>
      <c r="EGB102"/>
      <c r="EGC102"/>
      <c r="EGD102"/>
      <c r="EGE102"/>
      <c r="EGF102"/>
      <c r="EGG102"/>
      <c r="EGH102"/>
      <c r="EGI102"/>
      <c r="EGJ102"/>
      <c r="EGK102"/>
      <c r="EGL102"/>
      <c r="EGM102"/>
      <c r="EGN102"/>
      <c r="EGO102"/>
      <c r="EGP102"/>
      <c r="EGQ102"/>
      <c r="EGR102"/>
      <c r="EGS102"/>
      <c r="EGT102"/>
      <c r="EGU102"/>
      <c r="EGV102"/>
      <c r="EGW102"/>
      <c r="EGX102"/>
      <c r="EGY102"/>
      <c r="EGZ102"/>
      <c r="EHA102"/>
      <c r="EHB102"/>
      <c r="EHC102"/>
      <c r="EHD102"/>
      <c r="EHE102"/>
      <c r="EHF102"/>
      <c r="EHG102"/>
      <c r="EHH102"/>
      <c r="EHI102"/>
      <c r="EHJ102"/>
      <c r="EHK102"/>
      <c r="EHL102"/>
      <c r="EHM102"/>
      <c r="EHN102"/>
      <c r="EHO102"/>
      <c r="EHP102"/>
      <c r="EHQ102"/>
      <c r="EHR102"/>
      <c r="EHS102"/>
      <c r="EHT102"/>
      <c r="EHU102"/>
      <c r="EHV102"/>
      <c r="EHW102"/>
      <c r="EHX102"/>
      <c r="EHY102"/>
      <c r="EHZ102"/>
      <c r="EIA102"/>
      <c r="EIB102"/>
      <c r="EIC102"/>
      <c r="EID102"/>
      <c r="EIE102"/>
      <c r="EIF102"/>
      <c r="EIG102"/>
      <c r="EIH102"/>
      <c r="EII102"/>
      <c r="EIJ102"/>
      <c r="EIK102"/>
      <c r="EIL102"/>
      <c r="EIM102"/>
      <c r="EIN102"/>
      <c r="EIO102"/>
      <c r="EIP102"/>
      <c r="EIQ102"/>
      <c r="EIR102"/>
      <c r="EIS102"/>
      <c r="EIT102"/>
      <c r="EIU102"/>
      <c r="EIV102"/>
      <c r="EIW102"/>
      <c r="EIX102"/>
      <c r="EIY102"/>
      <c r="EIZ102"/>
      <c r="EJA102"/>
      <c r="EJB102"/>
      <c r="EJC102"/>
      <c r="EJD102"/>
      <c r="EJE102"/>
      <c r="EJF102"/>
      <c r="EJG102"/>
      <c r="EJH102"/>
      <c r="EJI102"/>
      <c r="EJJ102"/>
      <c r="EJK102"/>
      <c r="EJL102"/>
      <c r="EJM102"/>
      <c r="EJN102"/>
      <c r="EJO102"/>
      <c r="EJP102"/>
      <c r="EJQ102"/>
      <c r="EJR102"/>
      <c r="EJS102"/>
      <c r="EJT102"/>
      <c r="EJU102"/>
      <c r="EJV102"/>
      <c r="EJW102"/>
      <c r="EJX102"/>
      <c r="EJY102"/>
      <c r="EJZ102"/>
      <c r="EKA102"/>
      <c r="EKB102"/>
      <c r="EKC102"/>
      <c r="EKD102"/>
      <c r="EKE102"/>
      <c r="EKF102"/>
      <c r="EKG102"/>
      <c r="EKH102"/>
      <c r="EKI102"/>
      <c r="EKJ102"/>
      <c r="EKK102"/>
      <c r="EKL102"/>
      <c r="EKM102"/>
      <c r="EKN102"/>
      <c r="EKO102"/>
      <c r="EKP102"/>
      <c r="EKQ102"/>
      <c r="EKR102"/>
      <c r="EKS102"/>
      <c r="EKT102"/>
      <c r="EKU102"/>
      <c r="EKV102"/>
      <c r="EKW102"/>
      <c r="EKX102"/>
      <c r="EKY102"/>
      <c r="EKZ102"/>
      <c r="ELA102"/>
      <c r="ELB102"/>
      <c r="ELC102"/>
      <c r="ELD102"/>
      <c r="ELE102"/>
      <c r="ELF102"/>
      <c r="ELG102"/>
      <c r="ELH102"/>
      <c r="ELI102"/>
      <c r="ELJ102"/>
      <c r="ELK102"/>
      <c r="ELL102"/>
      <c r="ELM102"/>
      <c r="ELN102"/>
      <c r="ELO102"/>
      <c r="ELP102"/>
      <c r="ELQ102"/>
      <c r="ELR102"/>
      <c r="ELS102"/>
      <c r="ELT102"/>
      <c r="ELU102"/>
      <c r="ELV102"/>
      <c r="ELW102"/>
      <c r="ELX102"/>
      <c r="ELY102"/>
      <c r="ELZ102"/>
      <c r="EMA102"/>
      <c r="EMB102"/>
      <c r="EMC102"/>
      <c r="EMD102"/>
      <c r="EME102"/>
      <c r="EMF102"/>
      <c r="EMG102"/>
      <c r="EMH102"/>
      <c r="EMI102"/>
      <c r="EMJ102"/>
      <c r="EMK102"/>
      <c r="EML102"/>
      <c r="EMM102"/>
      <c r="EMN102"/>
      <c r="EMO102"/>
      <c r="EMP102"/>
      <c r="EMQ102"/>
      <c r="EMR102"/>
      <c r="EMS102"/>
      <c r="EMT102"/>
      <c r="EMU102"/>
      <c r="EMV102"/>
      <c r="EMW102"/>
      <c r="EMX102"/>
      <c r="EMY102"/>
      <c r="EMZ102"/>
      <c r="ENA102"/>
      <c r="ENB102"/>
      <c r="ENC102"/>
      <c r="END102"/>
      <c r="ENE102"/>
      <c r="ENF102"/>
      <c r="ENG102"/>
      <c r="ENH102"/>
      <c r="ENI102"/>
      <c r="ENJ102"/>
      <c r="ENK102"/>
      <c r="ENL102"/>
      <c r="ENM102"/>
      <c r="ENN102"/>
      <c r="ENO102"/>
      <c r="ENP102"/>
      <c r="ENQ102"/>
      <c r="ENR102"/>
      <c r="ENS102"/>
      <c r="ENT102"/>
      <c r="ENU102"/>
      <c r="ENV102"/>
      <c r="ENW102"/>
      <c r="ENX102"/>
      <c r="ENY102"/>
      <c r="ENZ102"/>
      <c r="EOA102"/>
      <c r="EOB102"/>
      <c r="EOC102"/>
      <c r="EOD102"/>
      <c r="EOE102"/>
      <c r="EOF102"/>
      <c r="EOG102"/>
      <c r="EOH102"/>
      <c r="EOI102"/>
      <c r="EOJ102"/>
      <c r="EOK102"/>
      <c r="EOL102"/>
      <c r="EOM102"/>
      <c r="EON102"/>
      <c r="EOO102"/>
      <c r="EOP102"/>
      <c r="EOQ102"/>
      <c r="EOR102"/>
      <c r="EOS102"/>
      <c r="EOT102"/>
      <c r="EOU102"/>
      <c r="EOV102"/>
      <c r="EOW102"/>
      <c r="EOX102"/>
      <c r="EOY102"/>
      <c r="EOZ102"/>
      <c r="EPA102"/>
      <c r="EPB102"/>
      <c r="EPC102"/>
      <c r="EPD102"/>
      <c r="EPE102"/>
      <c r="EPF102"/>
      <c r="EPG102"/>
      <c r="EPH102"/>
      <c r="EPI102"/>
      <c r="EPJ102"/>
      <c r="EPK102"/>
      <c r="EPL102"/>
      <c r="EPM102"/>
      <c r="EPN102"/>
      <c r="EPO102"/>
      <c r="EPP102"/>
      <c r="EPQ102"/>
      <c r="EPR102"/>
      <c r="EPS102"/>
      <c r="EPT102"/>
      <c r="EPU102"/>
      <c r="EPV102"/>
      <c r="EPW102"/>
      <c r="EPX102"/>
      <c r="EPY102"/>
      <c r="EPZ102"/>
      <c r="EQA102"/>
      <c r="EQB102"/>
      <c r="EQC102"/>
      <c r="EQD102"/>
      <c r="EQE102"/>
      <c r="EQF102"/>
      <c r="EQG102"/>
      <c r="EQH102"/>
      <c r="EQI102"/>
      <c r="EQJ102"/>
      <c r="EQK102"/>
      <c r="EQL102"/>
      <c r="EQM102"/>
      <c r="EQN102"/>
      <c r="EQO102"/>
      <c r="EQP102"/>
      <c r="EQQ102"/>
      <c r="EQR102"/>
      <c r="EQS102"/>
      <c r="EQT102"/>
      <c r="EQU102"/>
      <c r="EQV102"/>
      <c r="EQW102"/>
      <c r="EQX102"/>
      <c r="EQY102"/>
      <c r="EQZ102"/>
      <c r="ERA102"/>
      <c r="ERB102"/>
      <c r="ERC102"/>
      <c r="ERD102"/>
      <c r="ERE102"/>
      <c r="ERF102"/>
      <c r="ERG102"/>
      <c r="ERH102"/>
      <c r="ERI102"/>
      <c r="ERJ102"/>
      <c r="ERK102"/>
      <c r="ERL102"/>
      <c r="ERM102"/>
      <c r="ERN102"/>
      <c r="ERO102"/>
      <c r="ERP102"/>
      <c r="ERQ102"/>
      <c r="ERR102"/>
      <c r="ERS102"/>
      <c r="ERT102"/>
      <c r="ERU102"/>
      <c r="ERV102"/>
      <c r="ERW102"/>
      <c r="ERX102"/>
      <c r="ERY102"/>
      <c r="ERZ102"/>
      <c r="ESA102"/>
      <c r="ESB102"/>
      <c r="ESC102"/>
      <c r="ESD102"/>
      <c r="ESE102"/>
      <c r="ESF102"/>
      <c r="ESG102"/>
      <c r="ESH102"/>
      <c r="ESI102"/>
      <c r="ESJ102"/>
      <c r="ESK102"/>
      <c r="ESL102"/>
      <c r="ESM102"/>
      <c r="ESN102"/>
      <c r="ESO102"/>
      <c r="ESP102"/>
      <c r="ESQ102"/>
      <c r="ESR102"/>
      <c r="ESS102"/>
      <c r="EST102"/>
      <c r="ESU102"/>
      <c r="ESV102"/>
      <c r="ESW102"/>
      <c r="ESX102"/>
      <c r="ESY102"/>
      <c r="ESZ102"/>
      <c r="ETA102"/>
      <c r="ETB102"/>
      <c r="ETC102"/>
      <c r="ETD102"/>
      <c r="ETE102"/>
      <c r="ETF102"/>
      <c r="ETG102"/>
      <c r="ETH102"/>
      <c r="ETI102"/>
      <c r="ETJ102"/>
      <c r="ETK102"/>
      <c r="ETL102"/>
      <c r="ETM102"/>
      <c r="ETN102"/>
      <c r="ETO102"/>
      <c r="ETP102"/>
      <c r="ETQ102"/>
      <c r="ETR102"/>
      <c r="ETS102"/>
      <c r="ETT102"/>
      <c r="ETU102"/>
      <c r="ETV102"/>
      <c r="ETW102"/>
      <c r="ETX102"/>
      <c r="ETY102"/>
      <c r="ETZ102"/>
      <c r="EUA102"/>
      <c r="EUB102"/>
      <c r="EUC102"/>
      <c r="EUD102"/>
      <c r="EUE102"/>
      <c r="EUF102"/>
      <c r="EUG102"/>
      <c r="EUH102"/>
      <c r="EUI102"/>
      <c r="EUJ102"/>
      <c r="EUK102"/>
      <c r="EUL102"/>
      <c r="EUM102"/>
      <c r="EUN102"/>
      <c r="EUO102"/>
      <c r="EUP102"/>
      <c r="EUQ102"/>
      <c r="EUR102"/>
      <c r="EUS102"/>
      <c r="EUT102"/>
      <c r="EUU102"/>
      <c r="EUV102"/>
      <c r="EUW102"/>
      <c r="EUX102"/>
      <c r="EUY102"/>
      <c r="EUZ102"/>
      <c r="EVA102"/>
      <c r="EVB102"/>
      <c r="EVC102"/>
      <c r="EVD102"/>
      <c r="EVE102"/>
      <c r="EVF102"/>
      <c r="EVG102"/>
      <c r="EVH102"/>
      <c r="EVI102"/>
      <c r="EVJ102"/>
      <c r="EVK102"/>
      <c r="EVL102"/>
      <c r="EVM102"/>
      <c r="EVN102"/>
      <c r="EVO102"/>
      <c r="EVP102"/>
      <c r="EVQ102"/>
      <c r="EVR102"/>
      <c r="EVS102"/>
      <c r="EVT102"/>
      <c r="EVU102"/>
      <c r="EVV102"/>
      <c r="EVW102"/>
      <c r="EVX102"/>
      <c r="EVY102"/>
      <c r="EVZ102"/>
      <c r="EWA102"/>
      <c r="EWB102"/>
      <c r="EWC102"/>
      <c r="EWD102"/>
      <c r="EWE102"/>
      <c r="EWF102"/>
      <c r="EWG102"/>
      <c r="EWH102"/>
      <c r="EWI102"/>
      <c r="EWJ102"/>
      <c r="EWK102"/>
      <c r="EWL102"/>
      <c r="EWM102"/>
      <c r="EWN102"/>
      <c r="EWO102"/>
      <c r="EWP102"/>
      <c r="EWQ102"/>
      <c r="EWR102"/>
      <c r="EWS102"/>
      <c r="EWT102"/>
      <c r="EWU102"/>
      <c r="EWV102"/>
      <c r="EWW102"/>
      <c r="EWX102"/>
      <c r="EWY102"/>
      <c r="EWZ102"/>
      <c r="EXA102"/>
      <c r="EXB102"/>
      <c r="EXC102"/>
      <c r="EXD102"/>
      <c r="EXE102"/>
      <c r="EXF102"/>
      <c r="EXG102"/>
      <c r="EXH102"/>
      <c r="EXI102"/>
      <c r="EXJ102"/>
      <c r="EXK102"/>
      <c r="EXL102"/>
      <c r="EXM102"/>
      <c r="EXN102"/>
      <c r="EXO102"/>
      <c r="EXP102"/>
      <c r="EXQ102"/>
      <c r="EXR102"/>
      <c r="EXS102"/>
      <c r="EXT102"/>
      <c r="EXU102"/>
      <c r="EXV102"/>
      <c r="EXW102"/>
      <c r="EXX102"/>
      <c r="EXY102"/>
      <c r="EXZ102"/>
      <c r="EYA102"/>
      <c r="EYB102"/>
      <c r="EYC102"/>
      <c r="EYD102"/>
      <c r="EYE102"/>
      <c r="EYF102"/>
      <c r="EYG102"/>
      <c r="EYH102"/>
      <c r="EYI102"/>
      <c r="EYJ102"/>
      <c r="EYK102"/>
      <c r="EYL102"/>
      <c r="EYM102"/>
      <c r="EYN102"/>
      <c r="EYO102"/>
      <c r="EYP102"/>
      <c r="EYQ102"/>
      <c r="EYR102"/>
      <c r="EYS102"/>
      <c r="EYT102"/>
      <c r="EYU102"/>
      <c r="EYV102"/>
      <c r="EYW102"/>
      <c r="EYX102"/>
      <c r="UBS102" s="8"/>
      <c r="UBT102" s="8"/>
      <c r="UBU102" s="8"/>
      <c r="UBV102" s="8"/>
      <c r="UBW102" s="8"/>
      <c r="UBX102" s="8"/>
      <c r="UBY102" s="8"/>
      <c r="UBZ102" s="8"/>
      <c r="UCA102" s="8"/>
      <c r="UCB102" s="8"/>
      <c r="UCC102" s="8"/>
      <c r="UCD102" s="8"/>
      <c r="UCE102" s="8"/>
      <c r="UCF102" s="8"/>
      <c r="UCG102" s="8"/>
      <c r="UCH102" s="8"/>
      <c r="UCI102" s="8"/>
      <c r="UCJ102" s="8"/>
      <c r="UCK102" s="8"/>
      <c r="UCL102" s="8"/>
      <c r="UCM102" s="8"/>
      <c r="UCN102" s="8"/>
      <c r="UCO102" s="8"/>
      <c r="UCP102" s="8"/>
      <c r="UCQ102" s="8"/>
      <c r="UCR102" s="8"/>
      <c r="UCS102" s="8"/>
      <c r="UCT102" s="8"/>
      <c r="UCU102" s="8"/>
      <c r="UCV102" s="8"/>
      <c r="UCW102" s="8"/>
      <c r="UCX102" s="8"/>
      <c r="UCY102" s="8"/>
      <c r="UCZ102" s="8"/>
      <c r="UDA102" s="8"/>
      <c r="UDB102" s="8"/>
      <c r="UDC102" s="8"/>
      <c r="UDD102" s="8"/>
      <c r="UDE102" s="8"/>
      <c r="UDF102" s="8"/>
      <c r="UDG102" s="8"/>
      <c r="UDH102" s="8"/>
      <c r="UDI102" s="8"/>
      <c r="UDJ102" s="8"/>
      <c r="UDK102" s="8"/>
      <c r="UDL102" s="8"/>
      <c r="UDM102" s="8"/>
      <c r="UDN102" s="8"/>
      <c r="UDO102" s="8"/>
      <c r="UDP102" s="8"/>
      <c r="UDQ102" s="8"/>
      <c r="UDR102" s="8"/>
      <c r="UDS102" s="8"/>
      <c r="UDT102" s="8"/>
      <c r="UDU102" s="8"/>
      <c r="UDV102" s="8"/>
      <c r="UDW102" s="8"/>
      <c r="UDX102" s="8"/>
      <c r="UDY102" s="8"/>
      <c r="UDZ102" s="8"/>
      <c r="UEA102" s="8"/>
      <c r="UEB102" s="8"/>
      <c r="UEC102" s="8"/>
      <c r="UED102" s="8"/>
      <c r="UEE102" s="8"/>
      <c r="UEF102" s="8"/>
      <c r="UEG102" s="8"/>
      <c r="UEH102" s="8"/>
      <c r="UEI102" s="8"/>
      <c r="UEJ102" s="8"/>
      <c r="UEK102" s="8"/>
      <c r="UEL102" s="8"/>
      <c r="UEM102" s="8"/>
      <c r="UEN102" s="8"/>
      <c r="UEO102" s="8"/>
      <c r="UEP102" s="8"/>
      <c r="UEQ102" s="8"/>
      <c r="UER102" s="8"/>
      <c r="UES102" s="8"/>
      <c r="UET102" s="8"/>
      <c r="UEU102" s="8"/>
      <c r="UEV102" s="8"/>
      <c r="UEW102" s="8"/>
      <c r="UEX102" s="8"/>
      <c r="UEY102" s="8"/>
      <c r="UEZ102" s="8"/>
      <c r="UFA102" s="8"/>
      <c r="UFB102" s="8"/>
      <c r="UFC102" s="8"/>
      <c r="UFD102" s="8"/>
      <c r="UFE102" s="8"/>
      <c r="UFF102" s="8"/>
      <c r="UFG102" s="8"/>
      <c r="UFH102" s="8"/>
      <c r="UFI102" s="8"/>
      <c r="UFJ102" s="8"/>
      <c r="UFK102" s="8"/>
      <c r="UFL102" s="8"/>
      <c r="UFM102" s="8"/>
      <c r="UFN102"/>
      <c r="UFO102"/>
      <c r="UFP102"/>
      <c r="UFQ102"/>
      <c r="UFR102"/>
      <c r="UFS102"/>
      <c r="UFT102"/>
      <c r="UFU102"/>
      <c r="UFV102"/>
      <c r="UFW102"/>
      <c r="UFX102"/>
      <c r="UFY102"/>
      <c r="UFZ102"/>
      <c r="UGA102"/>
      <c r="UGB102"/>
      <c r="UGC102"/>
      <c r="UGD102"/>
      <c r="UGE102"/>
      <c r="UGF102"/>
      <c r="UGG102"/>
      <c r="UGH102"/>
      <c r="UGI102"/>
      <c r="UGJ102"/>
      <c r="UGK102"/>
      <c r="UGL102"/>
      <c r="UGM102"/>
      <c r="UGN102"/>
      <c r="UGO102"/>
      <c r="UGP102"/>
      <c r="UGQ102"/>
      <c r="UGR102"/>
      <c r="UGS102"/>
      <c r="UGT102"/>
      <c r="UGU102"/>
      <c r="UGV102"/>
      <c r="UGW102"/>
      <c r="UGX102"/>
      <c r="UGY102"/>
      <c r="UGZ102"/>
      <c r="UHA102"/>
      <c r="UHB102"/>
      <c r="UHC102"/>
      <c r="UHD102"/>
      <c r="UHE102"/>
      <c r="UHF102"/>
      <c r="UHG102"/>
      <c r="UHH102"/>
      <c r="UHI102"/>
      <c r="UHJ102"/>
      <c r="UHK102"/>
      <c r="UHL102"/>
      <c r="UHM102"/>
      <c r="UHN102"/>
      <c r="UHO102"/>
      <c r="UHP102"/>
      <c r="UHQ102"/>
      <c r="UHR102"/>
      <c r="UHS102"/>
      <c r="UHT102"/>
      <c r="UHU102"/>
      <c r="UHV102"/>
      <c r="UHW102"/>
      <c r="UHX102"/>
      <c r="UHY102"/>
      <c r="UHZ102"/>
      <c r="UIA102"/>
      <c r="UIB102"/>
      <c r="UIC102"/>
      <c r="UID102"/>
      <c r="UIE102"/>
      <c r="UIF102"/>
      <c r="UIG102"/>
      <c r="UIH102"/>
      <c r="UII102"/>
      <c r="UIJ102"/>
      <c r="UIK102"/>
      <c r="UIL102"/>
      <c r="UIM102"/>
      <c r="UIN102"/>
      <c r="UIO102"/>
      <c r="UIP102"/>
      <c r="UIQ102"/>
      <c r="UIR102"/>
      <c r="UIS102"/>
      <c r="UIT102"/>
      <c r="UIU102"/>
      <c r="UIV102"/>
      <c r="UIW102"/>
      <c r="UIX102"/>
      <c r="UIY102"/>
      <c r="UIZ102"/>
      <c r="UJA102"/>
      <c r="UJB102"/>
      <c r="UJC102"/>
      <c r="UJD102"/>
      <c r="UJE102"/>
      <c r="UJF102"/>
      <c r="UJG102"/>
      <c r="UJH102"/>
      <c r="UJI102"/>
      <c r="UJJ102"/>
      <c r="UJK102"/>
      <c r="UJL102"/>
      <c r="UJM102"/>
      <c r="UJN102"/>
      <c r="UJO102"/>
      <c r="UJP102"/>
      <c r="UJQ102"/>
      <c r="UJR102"/>
      <c r="UJS102"/>
      <c r="UJT102"/>
      <c r="UJU102"/>
      <c r="UJV102"/>
      <c r="UJW102"/>
      <c r="UJX102"/>
      <c r="UJY102"/>
      <c r="UJZ102"/>
      <c r="UKA102"/>
      <c r="UKB102"/>
      <c r="UKC102"/>
      <c r="UKD102"/>
      <c r="UKE102"/>
      <c r="UKF102"/>
      <c r="UKG102"/>
      <c r="UKH102"/>
      <c r="UKI102"/>
      <c r="UKJ102"/>
      <c r="UKK102"/>
      <c r="UKL102"/>
      <c r="UKM102"/>
      <c r="UKN102"/>
      <c r="UKO102"/>
      <c r="UKP102"/>
      <c r="UKQ102"/>
      <c r="UKR102"/>
      <c r="UKS102"/>
      <c r="UKT102"/>
      <c r="UKU102"/>
      <c r="UKV102"/>
      <c r="UKW102"/>
      <c r="UKX102"/>
      <c r="UKY102"/>
      <c r="UKZ102"/>
      <c r="ULA102"/>
      <c r="ULB102"/>
      <c r="ULC102"/>
      <c r="ULD102"/>
      <c r="ULE102"/>
      <c r="ULF102"/>
      <c r="ULG102"/>
      <c r="ULH102"/>
      <c r="ULI102"/>
      <c r="ULJ102"/>
      <c r="ULK102"/>
      <c r="ULL102"/>
      <c r="ULM102"/>
      <c r="ULN102"/>
      <c r="ULO102"/>
      <c r="ULP102"/>
      <c r="ULQ102"/>
      <c r="ULR102"/>
      <c r="ULS102"/>
      <c r="ULT102"/>
      <c r="ULU102"/>
      <c r="ULV102"/>
      <c r="ULW102"/>
      <c r="ULX102"/>
      <c r="ULY102"/>
      <c r="ULZ102"/>
      <c r="UMA102"/>
      <c r="UMB102"/>
      <c r="UMC102"/>
      <c r="UMD102"/>
      <c r="UME102"/>
      <c r="UMF102"/>
      <c r="UMG102"/>
      <c r="UMH102"/>
      <c r="UMI102"/>
      <c r="UMJ102"/>
      <c r="UMK102"/>
      <c r="UML102"/>
      <c r="UMM102"/>
      <c r="UMN102"/>
      <c r="UMO102"/>
      <c r="UMP102"/>
      <c r="UMQ102"/>
      <c r="UMR102"/>
      <c r="UMS102"/>
      <c r="UMT102"/>
      <c r="UMU102"/>
      <c r="UMV102"/>
      <c r="UMW102"/>
      <c r="UMX102"/>
      <c r="UMY102"/>
      <c r="UMZ102"/>
      <c r="UNA102"/>
      <c r="UNB102"/>
      <c r="UNC102"/>
      <c r="UND102"/>
      <c r="UNE102"/>
      <c r="UNF102"/>
      <c r="UNG102"/>
      <c r="UNH102"/>
      <c r="UNI102"/>
      <c r="UNJ102"/>
      <c r="UNK102"/>
      <c r="UNL102"/>
      <c r="UNM102"/>
      <c r="UNN102"/>
      <c r="UNO102"/>
      <c r="UNP102"/>
      <c r="UNQ102"/>
      <c r="UNR102"/>
      <c r="UNS102"/>
      <c r="UNT102"/>
      <c r="UNU102"/>
      <c r="UNV102"/>
      <c r="UNW102"/>
      <c r="UNX102"/>
      <c r="UNY102"/>
      <c r="UNZ102"/>
      <c r="UOA102"/>
      <c r="UOB102"/>
      <c r="UOC102"/>
      <c r="UOD102"/>
      <c r="UOE102"/>
      <c r="UOF102"/>
      <c r="UOG102"/>
      <c r="UOH102"/>
      <c r="UOI102"/>
      <c r="UOJ102"/>
      <c r="UOK102"/>
      <c r="UOL102"/>
      <c r="UOM102"/>
      <c r="UON102"/>
      <c r="UOO102"/>
      <c r="UOP102"/>
      <c r="UOQ102"/>
      <c r="UOR102"/>
      <c r="UOS102"/>
      <c r="UOT102"/>
      <c r="UOU102"/>
      <c r="UOV102"/>
      <c r="UOW102"/>
      <c r="UOX102"/>
      <c r="UOY102"/>
      <c r="UOZ102"/>
      <c r="UPA102"/>
      <c r="UPB102"/>
      <c r="UPC102"/>
      <c r="UPD102"/>
      <c r="UPE102"/>
      <c r="UPF102"/>
      <c r="UPG102"/>
      <c r="UPH102"/>
      <c r="UPI102"/>
      <c r="UPJ102"/>
      <c r="UPK102"/>
      <c r="UPL102"/>
      <c r="UPM102"/>
      <c r="UPN102"/>
      <c r="UPO102"/>
      <c r="UPP102"/>
      <c r="UPQ102"/>
      <c r="UPR102"/>
      <c r="UPS102"/>
      <c r="UPT102"/>
      <c r="UPU102"/>
      <c r="UPV102"/>
      <c r="UPW102"/>
      <c r="UPX102"/>
      <c r="UPY102"/>
      <c r="UPZ102"/>
      <c r="UQA102"/>
      <c r="UQB102"/>
      <c r="UQC102"/>
      <c r="UQD102"/>
      <c r="UQE102"/>
      <c r="UQF102"/>
      <c r="UQG102"/>
      <c r="UQH102"/>
      <c r="UQI102"/>
      <c r="UQJ102"/>
      <c r="UQK102"/>
      <c r="UQL102"/>
      <c r="UQM102"/>
      <c r="UQN102"/>
      <c r="UQO102"/>
      <c r="UQP102"/>
      <c r="UQQ102"/>
      <c r="UQR102"/>
      <c r="UQS102"/>
      <c r="UQT102"/>
      <c r="UQU102"/>
      <c r="UQV102"/>
      <c r="UQW102"/>
      <c r="UQX102"/>
      <c r="UQY102"/>
      <c r="UQZ102"/>
      <c r="URA102"/>
      <c r="URB102"/>
      <c r="URC102"/>
      <c r="URD102"/>
      <c r="URE102"/>
      <c r="URF102"/>
      <c r="URG102"/>
      <c r="URH102"/>
      <c r="URI102"/>
      <c r="URJ102"/>
      <c r="URK102"/>
      <c r="URL102"/>
      <c r="URM102"/>
      <c r="URN102"/>
      <c r="URO102"/>
      <c r="URP102"/>
      <c r="URQ102"/>
      <c r="URR102"/>
      <c r="URS102"/>
      <c r="URT102"/>
      <c r="URU102"/>
      <c r="URV102"/>
      <c r="URW102"/>
      <c r="URX102"/>
      <c r="URY102"/>
      <c r="URZ102"/>
      <c r="USA102"/>
      <c r="USB102"/>
      <c r="USC102"/>
      <c r="USD102"/>
      <c r="USE102"/>
      <c r="USF102"/>
      <c r="USG102"/>
      <c r="USH102"/>
      <c r="USI102"/>
      <c r="USJ102"/>
      <c r="USK102"/>
      <c r="USL102"/>
      <c r="USM102"/>
      <c r="USN102"/>
      <c r="USO102"/>
      <c r="USP102"/>
      <c r="USQ102"/>
      <c r="USR102"/>
      <c r="USS102"/>
      <c r="UST102"/>
      <c r="USU102"/>
      <c r="USV102"/>
      <c r="USW102"/>
      <c r="USX102"/>
      <c r="USY102"/>
      <c r="USZ102"/>
      <c r="UTA102"/>
      <c r="UTB102"/>
      <c r="UTC102"/>
      <c r="UTD102"/>
      <c r="UTE102"/>
      <c r="UTF102"/>
      <c r="UTG102"/>
      <c r="UTH102"/>
      <c r="UTI102"/>
      <c r="UTJ102"/>
      <c r="UTK102"/>
      <c r="UTL102"/>
      <c r="UTM102"/>
      <c r="UTN102"/>
      <c r="UTO102"/>
      <c r="UTP102"/>
      <c r="UTQ102"/>
      <c r="UTR102"/>
      <c r="UTS102"/>
      <c r="UTT102"/>
      <c r="UTU102"/>
      <c r="UTV102"/>
      <c r="UTW102"/>
      <c r="UTX102"/>
      <c r="UTY102"/>
      <c r="UTZ102"/>
      <c r="UUA102"/>
      <c r="UUB102"/>
      <c r="UUC102"/>
      <c r="UUD102"/>
      <c r="UUE102"/>
      <c r="UUF102"/>
      <c r="UUG102"/>
      <c r="UUH102"/>
      <c r="UUI102"/>
      <c r="UUJ102"/>
      <c r="UUK102"/>
      <c r="UUL102"/>
      <c r="UUM102"/>
      <c r="UUN102"/>
      <c r="UUO102"/>
      <c r="UUP102"/>
      <c r="UUQ102"/>
      <c r="UUR102"/>
      <c r="UUS102"/>
      <c r="UUT102"/>
      <c r="UUU102"/>
      <c r="UUV102"/>
      <c r="UUW102"/>
      <c r="UUX102"/>
      <c r="UUY102"/>
      <c r="UUZ102"/>
      <c r="UVA102"/>
      <c r="UVB102"/>
      <c r="UVC102"/>
      <c r="UVD102"/>
      <c r="UVE102"/>
      <c r="UVF102"/>
      <c r="UVG102"/>
      <c r="UVH102"/>
      <c r="UVI102"/>
      <c r="UVJ102"/>
      <c r="UVK102"/>
      <c r="UVL102"/>
      <c r="UVM102"/>
      <c r="UVN102"/>
      <c r="UVO102"/>
      <c r="UVP102"/>
      <c r="UVQ102"/>
      <c r="UVR102"/>
      <c r="UVS102"/>
      <c r="UVT102"/>
      <c r="UVU102"/>
      <c r="UVV102"/>
      <c r="UVW102"/>
      <c r="UVX102"/>
      <c r="UVY102"/>
      <c r="UVZ102"/>
      <c r="UWA102"/>
      <c r="UWB102"/>
      <c r="UWC102"/>
      <c r="UWD102"/>
      <c r="UWE102"/>
      <c r="UWF102"/>
      <c r="UWG102"/>
      <c r="UWH102"/>
      <c r="UWI102"/>
      <c r="UWJ102"/>
      <c r="UWK102"/>
      <c r="UWL102"/>
      <c r="UWM102"/>
      <c r="UWN102"/>
      <c r="UWO102"/>
      <c r="UWP102"/>
      <c r="UWQ102"/>
      <c r="UWR102"/>
      <c r="UWS102"/>
      <c r="UWT102"/>
      <c r="UWU102"/>
      <c r="UWV102"/>
      <c r="UWW102"/>
      <c r="UWX102"/>
      <c r="UWY102"/>
      <c r="UWZ102"/>
      <c r="UXA102"/>
      <c r="UXB102"/>
      <c r="UXC102"/>
      <c r="UXD102"/>
      <c r="UXE102"/>
      <c r="UXF102"/>
      <c r="UXG102"/>
      <c r="UXH102"/>
      <c r="UXI102"/>
      <c r="UXJ102"/>
      <c r="UXK102"/>
      <c r="UXL102"/>
      <c r="UXM102"/>
      <c r="UXN102"/>
      <c r="UXO102"/>
      <c r="UXP102"/>
      <c r="UXQ102"/>
      <c r="UXR102"/>
      <c r="UXS102"/>
      <c r="UXT102"/>
      <c r="UXU102"/>
      <c r="UXV102"/>
      <c r="UXW102"/>
      <c r="UXX102"/>
      <c r="UXY102"/>
      <c r="UXZ102"/>
      <c r="UYA102"/>
      <c r="UYB102"/>
      <c r="UYC102"/>
      <c r="UYD102"/>
      <c r="UYE102"/>
      <c r="UYF102"/>
      <c r="UYG102"/>
      <c r="UYH102"/>
      <c r="UYI102"/>
      <c r="UYJ102"/>
      <c r="UYK102"/>
      <c r="UYL102"/>
      <c r="UYM102"/>
      <c r="UYN102"/>
      <c r="UYO102"/>
      <c r="UYP102"/>
      <c r="UYQ102"/>
      <c r="UYR102"/>
      <c r="UYS102"/>
      <c r="UYT102"/>
      <c r="UYU102"/>
      <c r="UYV102"/>
      <c r="UYW102"/>
      <c r="UYX102"/>
      <c r="UYY102"/>
      <c r="UYZ102"/>
      <c r="UZA102"/>
      <c r="UZB102"/>
      <c r="UZC102"/>
      <c r="UZD102"/>
      <c r="UZE102"/>
      <c r="UZF102"/>
      <c r="UZG102"/>
      <c r="UZH102"/>
      <c r="UZI102"/>
      <c r="UZJ102"/>
      <c r="UZK102"/>
      <c r="UZL102"/>
      <c r="UZM102"/>
      <c r="UZN102"/>
      <c r="UZO102"/>
      <c r="UZP102"/>
      <c r="UZQ102"/>
      <c r="UZR102"/>
      <c r="UZS102"/>
      <c r="UZT102"/>
      <c r="UZU102"/>
      <c r="UZV102"/>
      <c r="UZW102"/>
      <c r="UZX102"/>
      <c r="UZY102"/>
      <c r="UZZ102"/>
      <c r="VAA102"/>
      <c r="VAB102"/>
      <c r="VAC102"/>
      <c r="VAD102"/>
      <c r="VAE102"/>
      <c r="VAF102"/>
      <c r="VAG102"/>
      <c r="VAH102"/>
      <c r="VAI102"/>
      <c r="VAJ102"/>
      <c r="VAK102"/>
      <c r="VAL102"/>
      <c r="VAM102"/>
      <c r="VAN102"/>
      <c r="VAO102"/>
      <c r="VAP102"/>
      <c r="VAQ102"/>
      <c r="VAR102"/>
      <c r="VAS102"/>
      <c r="VAT102"/>
      <c r="VAU102"/>
      <c r="VAV102"/>
      <c r="VAW102"/>
      <c r="VAX102"/>
      <c r="VAY102"/>
      <c r="VAZ102"/>
      <c r="VBA102"/>
      <c r="VBB102"/>
      <c r="VBC102"/>
      <c r="VBD102"/>
      <c r="VBE102"/>
      <c r="VBF102"/>
      <c r="VBG102"/>
      <c r="VBH102"/>
      <c r="VBI102"/>
      <c r="VBJ102"/>
      <c r="VBK102"/>
      <c r="VBL102"/>
      <c r="VBM102"/>
      <c r="VBN102"/>
      <c r="VBO102"/>
      <c r="VBP102"/>
      <c r="VBQ102"/>
      <c r="VBR102"/>
      <c r="VBS102"/>
      <c r="VBT102"/>
      <c r="VBU102"/>
      <c r="VBV102"/>
      <c r="VBW102"/>
      <c r="VBX102"/>
      <c r="VBY102"/>
      <c r="VBZ102"/>
      <c r="VCA102"/>
      <c r="VCB102"/>
      <c r="VCC102"/>
      <c r="VCD102"/>
      <c r="VCE102"/>
      <c r="VCF102"/>
      <c r="VCG102"/>
      <c r="VCH102"/>
      <c r="VCI102"/>
      <c r="VCJ102"/>
      <c r="VCK102"/>
      <c r="VCL102"/>
      <c r="VCM102"/>
      <c r="VCN102"/>
      <c r="VCO102"/>
      <c r="VCP102"/>
      <c r="VCQ102"/>
      <c r="VCR102"/>
      <c r="VCS102"/>
      <c r="VCT102"/>
      <c r="VCU102"/>
      <c r="VCV102"/>
      <c r="VCW102"/>
      <c r="VCX102"/>
      <c r="VCY102"/>
      <c r="VCZ102"/>
      <c r="VDA102"/>
      <c r="VDB102"/>
      <c r="VDC102"/>
      <c r="VDD102"/>
      <c r="VDE102"/>
      <c r="VDF102"/>
      <c r="VDG102"/>
      <c r="VDH102"/>
      <c r="VDI102"/>
      <c r="VDJ102"/>
      <c r="VDK102"/>
      <c r="VDL102"/>
      <c r="VDM102"/>
      <c r="VDN102"/>
      <c r="VDO102"/>
      <c r="VDP102"/>
      <c r="VDQ102"/>
      <c r="VDR102"/>
      <c r="VDS102"/>
      <c r="VDT102"/>
      <c r="VDU102"/>
      <c r="VDV102"/>
      <c r="VDW102"/>
      <c r="VDX102"/>
      <c r="VDY102"/>
      <c r="VDZ102"/>
      <c r="VEA102"/>
      <c r="VEB102"/>
      <c r="VEC102"/>
      <c r="VED102"/>
      <c r="VEE102"/>
      <c r="VEF102"/>
      <c r="VEG102"/>
      <c r="VEH102"/>
      <c r="VEI102"/>
      <c r="VEJ102"/>
      <c r="VEK102"/>
      <c r="VEL102"/>
      <c r="VEM102"/>
      <c r="VEN102"/>
      <c r="VEO102"/>
      <c r="VEP102"/>
      <c r="VEQ102"/>
      <c r="VER102"/>
      <c r="VES102"/>
      <c r="VET102"/>
      <c r="VEU102"/>
      <c r="VEV102"/>
      <c r="VEW102"/>
      <c r="VEX102"/>
      <c r="VEY102"/>
      <c r="VEZ102"/>
      <c r="VFA102"/>
      <c r="VFB102"/>
      <c r="VFC102"/>
      <c r="VFD102"/>
      <c r="VFE102"/>
      <c r="VFF102"/>
      <c r="VFG102"/>
      <c r="VFH102"/>
      <c r="VFI102"/>
      <c r="VFJ102"/>
      <c r="VFK102"/>
      <c r="VFL102"/>
      <c r="VFM102"/>
      <c r="VFN102"/>
      <c r="VFO102"/>
      <c r="VFP102"/>
      <c r="VFQ102"/>
      <c r="VFR102"/>
      <c r="VFS102"/>
      <c r="VFT102"/>
      <c r="VFU102"/>
      <c r="VFV102"/>
      <c r="VFW102"/>
      <c r="VFX102"/>
      <c r="VFY102"/>
      <c r="VFZ102"/>
      <c r="VGA102"/>
      <c r="VGB102"/>
      <c r="VGC102"/>
      <c r="VGD102"/>
      <c r="VGE102"/>
      <c r="VGF102"/>
      <c r="VGG102"/>
      <c r="VGH102"/>
      <c r="VGI102"/>
      <c r="VGJ102"/>
      <c r="VGK102"/>
      <c r="VGL102"/>
      <c r="VGM102"/>
      <c r="VGN102"/>
      <c r="VGO102"/>
      <c r="VGP102"/>
      <c r="VGQ102"/>
      <c r="VGR102"/>
      <c r="VGS102"/>
      <c r="VGT102"/>
      <c r="VGU102"/>
      <c r="VGV102"/>
      <c r="VGW102"/>
      <c r="VGX102"/>
      <c r="VGY102"/>
      <c r="VGZ102"/>
      <c r="VHA102"/>
      <c r="VHB102"/>
      <c r="VHC102"/>
      <c r="VHD102"/>
      <c r="VHE102"/>
      <c r="VHF102"/>
      <c r="VHG102"/>
      <c r="VHH102"/>
      <c r="VHI102"/>
      <c r="VHJ102"/>
      <c r="VHK102"/>
      <c r="VHL102"/>
      <c r="VHM102"/>
      <c r="VHN102"/>
      <c r="VHO102"/>
      <c r="VHP102"/>
      <c r="VHQ102"/>
      <c r="VHR102"/>
      <c r="VHS102"/>
      <c r="VHT102"/>
      <c r="VHU102"/>
      <c r="VHV102"/>
      <c r="VHW102"/>
      <c r="VHX102"/>
      <c r="VHY102"/>
      <c r="VHZ102"/>
      <c r="VIA102"/>
      <c r="VIB102"/>
      <c r="VIC102"/>
      <c r="VID102"/>
      <c r="VIE102"/>
      <c r="VIF102"/>
      <c r="VIG102"/>
      <c r="VIH102"/>
      <c r="VII102"/>
      <c r="VIJ102"/>
      <c r="VIK102"/>
      <c r="VIL102"/>
      <c r="VIM102"/>
      <c r="VIN102"/>
      <c r="VIO102"/>
      <c r="VIP102"/>
      <c r="VIQ102"/>
      <c r="VIR102"/>
      <c r="VIS102"/>
      <c r="VIT102"/>
      <c r="VIU102"/>
      <c r="VIV102"/>
      <c r="VIW102"/>
      <c r="VIX102"/>
      <c r="VIY102"/>
      <c r="VIZ102"/>
      <c r="VJA102"/>
      <c r="VJB102"/>
      <c r="VJC102"/>
      <c r="VJD102"/>
      <c r="VJE102"/>
      <c r="VJF102"/>
      <c r="VJG102"/>
      <c r="VJH102"/>
      <c r="VJI102"/>
      <c r="VJJ102"/>
      <c r="VJK102"/>
      <c r="VJL102"/>
      <c r="VJM102"/>
      <c r="VJN102"/>
      <c r="VJO102"/>
      <c r="VJP102"/>
      <c r="VJQ102"/>
      <c r="VJR102"/>
      <c r="VJS102"/>
      <c r="VJT102"/>
      <c r="VJU102"/>
      <c r="VJV102"/>
      <c r="VJW102"/>
      <c r="VJX102"/>
      <c r="VJY102"/>
      <c r="VJZ102"/>
      <c r="VKA102"/>
      <c r="VKB102"/>
      <c r="VKC102"/>
      <c r="VKD102"/>
      <c r="VKE102"/>
      <c r="VKF102"/>
      <c r="VKG102"/>
      <c r="VKH102"/>
      <c r="VKI102"/>
      <c r="VKJ102"/>
      <c r="VKK102"/>
      <c r="VKL102"/>
      <c r="VKM102"/>
      <c r="VKN102"/>
      <c r="VKO102"/>
      <c r="VKP102"/>
      <c r="VKQ102"/>
      <c r="VKR102"/>
      <c r="VKS102"/>
      <c r="VKT102"/>
      <c r="VKU102"/>
      <c r="VKV102"/>
      <c r="VKW102"/>
      <c r="VKX102"/>
      <c r="VKY102"/>
      <c r="VKZ102"/>
      <c r="VLA102"/>
      <c r="VLB102"/>
      <c r="VLC102"/>
      <c r="VLD102"/>
      <c r="VLE102"/>
      <c r="VLF102"/>
      <c r="VLG102"/>
      <c r="VLH102"/>
      <c r="VLI102"/>
      <c r="VLJ102"/>
      <c r="VLK102"/>
      <c r="VLL102"/>
      <c r="VLM102"/>
      <c r="VLN102"/>
      <c r="VLO102"/>
      <c r="VLP102"/>
      <c r="VLQ102"/>
      <c r="VLR102"/>
      <c r="VLS102"/>
      <c r="VLT102"/>
      <c r="VLU102"/>
      <c r="VLV102"/>
      <c r="VLW102"/>
      <c r="VLX102"/>
      <c r="VLY102"/>
      <c r="VLZ102"/>
      <c r="VMA102"/>
      <c r="VMB102"/>
      <c r="VMC102"/>
      <c r="VMD102"/>
      <c r="VME102"/>
      <c r="VMF102"/>
      <c r="VMG102"/>
      <c r="VMH102"/>
      <c r="VMI102"/>
      <c r="VMJ102"/>
      <c r="VMK102"/>
      <c r="VML102"/>
      <c r="VMM102"/>
      <c r="VMN102"/>
      <c r="VMO102"/>
      <c r="VMP102"/>
      <c r="VMQ102"/>
      <c r="VMR102"/>
      <c r="VMS102"/>
      <c r="VMT102"/>
      <c r="VMU102"/>
      <c r="VMV102"/>
      <c r="VMW102"/>
      <c r="VMX102"/>
      <c r="VMY102"/>
      <c r="VMZ102"/>
      <c r="VNA102"/>
      <c r="VNB102"/>
      <c r="VNC102"/>
      <c r="VND102"/>
      <c r="VNE102"/>
      <c r="VNF102"/>
      <c r="VNG102"/>
      <c r="VNH102"/>
      <c r="VNI102"/>
      <c r="VNJ102"/>
      <c r="VNK102"/>
      <c r="VNL102"/>
      <c r="VNM102"/>
      <c r="VNN102"/>
      <c r="VNO102"/>
      <c r="VNP102"/>
      <c r="VNQ102"/>
      <c r="VNR102"/>
      <c r="VNS102"/>
      <c r="VNT102"/>
      <c r="VNU102"/>
      <c r="VNV102"/>
      <c r="VNW102"/>
      <c r="VNX102"/>
      <c r="VNY102"/>
      <c r="VNZ102"/>
      <c r="VOA102"/>
      <c r="VOB102"/>
      <c r="VOC102"/>
      <c r="VOD102"/>
      <c r="VOE102"/>
      <c r="VOF102"/>
      <c r="VOG102"/>
      <c r="VOH102"/>
      <c r="VOI102"/>
      <c r="VOJ102"/>
      <c r="VOK102"/>
      <c r="VOL102"/>
      <c r="VOM102"/>
      <c r="VON102"/>
      <c r="VOO102"/>
      <c r="VOP102"/>
      <c r="VOQ102"/>
      <c r="VOR102"/>
      <c r="VOS102"/>
      <c r="VOT102"/>
      <c r="VOU102"/>
      <c r="VOV102"/>
      <c r="VOW102"/>
      <c r="VOX102"/>
      <c r="VOY102"/>
      <c r="VOZ102"/>
      <c r="VPA102"/>
      <c r="VPB102"/>
      <c r="VPC102"/>
      <c r="VPD102"/>
      <c r="VPE102"/>
      <c r="VPF102"/>
      <c r="VPG102"/>
      <c r="VPH102"/>
      <c r="VPI102"/>
      <c r="VPJ102"/>
      <c r="VPK102"/>
      <c r="VPL102"/>
      <c r="VPM102"/>
      <c r="VPN102"/>
      <c r="VPO102"/>
      <c r="VPP102"/>
      <c r="VPQ102"/>
      <c r="VPR102"/>
      <c r="VPS102"/>
      <c r="VPT102"/>
      <c r="VPU102"/>
      <c r="VPV102"/>
      <c r="VPW102"/>
      <c r="VPX102"/>
      <c r="VPY102"/>
      <c r="VPZ102"/>
      <c r="VQA102"/>
      <c r="VQB102"/>
      <c r="VQC102"/>
      <c r="VQD102"/>
      <c r="VQE102"/>
      <c r="VQF102"/>
      <c r="VQG102"/>
      <c r="VQH102"/>
      <c r="VQI102"/>
      <c r="VQJ102"/>
      <c r="VQK102"/>
      <c r="VQL102"/>
      <c r="VQM102"/>
      <c r="VQN102"/>
      <c r="VQO102"/>
      <c r="VQP102"/>
      <c r="VQQ102"/>
      <c r="VQR102"/>
      <c r="VQS102"/>
      <c r="VQT102"/>
      <c r="VQU102"/>
      <c r="VQV102"/>
      <c r="VQW102"/>
      <c r="VQX102"/>
      <c r="VQY102"/>
      <c r="VQZ102"/>
      <c r="VRA102"/>
      <c r="VRB102"/>
      <c r="VRC102"/>
      <c r="VRD102"/>
      <c r="VRE102"/>
      <c r="VRF102"/>
      <c r="VRG102"/>
      <c r="VRH102"/>
      <c r="VRI102"/>
      <c r="VRJ102"/>
      <c r="VRK102"/>
      <c r="VRL102"/>
      <c r="VRM102"/>
      <c r="VRN102"/>
      <c r="VRO102"/>
      <c r="VRP102"/>
      <c r="VRQ102"/>
      <c r="VRR102"/>
      <c r="VRS102"/>
      <c r="VRT102"/>
      <c r="VRU102"/>
      <c r="VRV102"/>
      <c r="VRW102"/>
      <c r="VRX102"/>
      <c r="VRY102"/>
      <c r="VRZ102"/>
      <c r="VSA102"/>
      <c r="VSB102"/>
      <c r="VSC102"/>
      <c r="VSD102"/>
      <c r="VSE102"/>
      <c r="VSF102"/>
      <c r="VSG102"/>
      <c r="VSH102"/>
      <c r="VSI102"/>
      <c r="VSJ102"/>
      <c r="VSK102"/>
      <c r="VSL102"/>
      <c r="VSM102"/>
      <c r="VSN102"/>
      <c r="VSO102"/>
      <c r="VSP102"/>
      <c r="VSQ102"/>
      <c r="VSR102"/>
      <c r="VSS102"/>
      <c r="VST102"/>
      <c r="VSU102"/>
      <c r="VSV102"/>
      <c r="VSW102"/>
      <c r="VSX102"/>
      <c r="VSY102"/>
      <c r="VSZ102"/>
      <c r="VTA102"/>
      <c r="VTB102"/>
      <c r="VTC102"/>
      <c r="VTD102"/>
      <c r="VTE102"/>
      <c r="VTF102"/>
      <c r="VTG102"/>
      <c r="VTH102"/>
      <c r="VTI102"/>
      <c r="VTJ102"/>
      <c r="VTK102"/>
      <c r="VTL102"/>
      <c r="VTM102"/>
      <c r="VTN102"/>
      <c r="VTO102"/>
      <c r="VTP102"/>
      <c r="VTQ102"/>
      <c r="VTR102"/>
      <c r="VTS102"/>
      <c r="VTT102"/>
      <c r="VTU102"/>
      <c r="VTV102"/>
      <c r="VTW102"/>
      <c r="VTX102"/>
      <c r="VTY102"/>
      <c r="VTZ102"/>
      <c r="VUA102"/>
      <c r="VUB102"/>
      <c r="VUC102"/>
      <c r="VUD102"/>
      <c r="VUE102"/>
      <c r="VUF102"/>
      <c r="VUG102"/>
      <c r="VUH102"/>
      <c r="VUI102"/>
      <c r="VUJ102"/>
      <c r="VUK102"/>
      <c r="VUL102"/>
      <c r="VUM102"/>
      <c r="VUN102"/>
      <c r="VUO102"/>
      <c r="VUP102"/>
      <c r="VUQ102"/>
      <c r="VUR102"/>
      <c r="VUS102"/>
      <c r="VUT102"/>
      <c r="VUU102"/>
      <c r="VUV102"/>
      <c r="VUW102"/>
      <c r="VUX102"/>
      <c r="VUY102"/>
      <c r="VUZ102"/>
      <c r="VVA102"/>
      <c r="VVB102"/>
      <c r="VVC102"/>
      <c r="VVD102"/>
      <c r="VVE102"/>
      <c r="VVF102"/>
      <c r="VVG102"/>
      <c r="VVH102"/>
      <c r="VVI102"/>
      <c r="VVJ102"/>
      <c r="VVK102"/>
      <c r="VVL102"/>
      <c r="VVM102"/>
      <c r="VVN102"/>
      <c r="VVO102"/>
      <c r="VVP102"/>
      <c r="VVQ102"/>
      <c r="VVR102"/>
      <c r="VVS102"/>
      <c r="VVT102"/>
      <c r="VVU102"/>
      <c r="VVV102"/>
      <c r="VVW102"/>
      <c r="VVX102"/>
      <c r="VVY102"/>
      <c r="VVZ102"/>
      <c r="VWA102"/>
      <c r="VWB102"/>
      <c r="VWC102"/>
      <c r="VWD102"/>
      <c r="VWE102"/>
      <c r="VWF102"/>
      <c r="VWG102"/>
      <c r="VWH102"/>
      <c r="VWI102"/>
      <c r="VWJ102"/>
      <c r="VWK102"/>
      <c r="VWL102"/>
      <c r="VWM102"/>
      <c r="VWN102"/>
      <c r="VWO102"/>
      <c r="VWP102"/>
      <c r="VWQ102"/>
      <c r="VWR102"/>
      <c r="VWS102"/>
      <c r="VWT102"/>
      <c r="VWU102"/>
      <c r="VWV102"/>
      <c r="VWW102"/>
      <c r="VWX102"/>
      <c r="VWY102"/>
      <c r="VWZ102"/>
      <c r="VXA102"/>
      <c r="VXB102"/>
      <c r="VXC102"/>
      <c r="VXD102"/>
      <c r="VXE102"/>
      <c r="VXF102"/>
      <c r="VXG102"/>
      <c r="VXH102"/>
      <c r="VXI102"/>
      <c r="VXJ102"/>
      <c r="VXK102"/>
      <c r="VXL102"/>
      <c r="VXM102"/>
      <c r="VXN102"/>
      <c r="VXO102"/>
      <c r="VXP102"/>
      <c r="VXQ102"/>
      <c r="VXR102"/>
      <c r="VXS102"/>
      <c r="VXT102"/>
      <c r="VXU102"/>
      <c r="VXV102"/>
      <c r="VXW102"/>
      <c r="VXX102"/>
      <c r="VXY102"/>
      <c r="VXZ102"/>
      <c r="VYA102"/>
      <c r="VYB102"/>
      <c r="VYC102"/>
      <c r="VYD102"/>
      <c r="VYE102"/>
      <c r="VYF102"/>
      <c r="VYG102"/>
      <c r="VYH102"/>
      <c r="VYI102"/>
      <c r="VYJ102"/>
      <c r="VYK102"/>
      <c r="VYL102"/>
      <c r="VYM102"/>
      <c r="VYN102"/>
      <c r="VYO102"/>
      <c r="VYP102"/>
      <c r="VYQ102"/>
      <c r="VYR102"/>
      <c r="VYS102"/>
      <c r="VYT102"/>
      <c r="VYU102"/>
      <c r="VYV102"/>
      <c r="VYW102"/>
      <c r="VYX102"/>
      <c r="VYY102"/>
      <c r="VYZ102"/>
      <c r="VZA102"/>
      <c r="VZB102"/>
      <c r="VZC102"/>
      <c r="VZD102"/>
      <c r="VZE102"/>
      <c r="VZF102"/>
      <c r="VZG102"/>
      <c r="VZH102"/>
      <c r="VZI102"/>
      <c r="VZJ102"/>
      <c r="VZK102"/>
      <c r="VZL102"/>
      <c r="VZM102"/>
      <c r="VZN102"/>
      <c r="VZO102"/>
      <c r="VZP102"/>
      <c r="VZQ102"/>
      <c r="VZR102"/>
      <c r="VZS102"/>
      <c r="VZT102"/>
      <c r="VZU102"/>
      <c r="VZV102"/>
      <c r="VZW102"/>
      <c r="VZX102"/>
      <c r="VZY102"/>
      <c r="VZZ102"/>
      <c r="WAA102"/>
      <c r="WAB102"/>
      <c r="WAC102"/>
      <c r="WAD102"/>
      <c r="WAE102"/>
      <c r="WAF102"/>
      <c r="WAG102"/>
      <c r="WAH102"/>
      <c r="WAI102"/>
      <c r="WAJ102"/>
      <c r="WAK102"/>
      <c r="WAL102"/>
      <c r="WAM102"/>
      <c r="WAN102"/>
      <c r="WAO102"/>
      <c r="WAP102"/>
      <c r="WAQ102"/>
      <c r="WAR102"/>
      <c r="WAS102"/>
      <c r="WAT102"/>
      <c r="WAU102"/>
      <c r="WAV102"/>
      <c r="WAW102"/>
      <c r="WAX102"/>
      <c r="WAY102"/>
      <c r="WAZ102"/>
      <c r="WBA102"/>
      <c r="WBB102"/>
      <c r="WBC102"/>
      <c r="WBD102"/>
      <c r="WBE102"/>
      <c r="WBF102"/>
      <c r="WBG102"/>
      <c r="WBH102"/>
      <c r="WBI102"/>
      <c r="WBJ102"/>
      <c r="WBK102"/>
      <c r="WBL102"/>
      <c r="WBM102"/>
      <c r="WBN102"/>
      <c r="WBO102"/>
      <c r="WBP102"/>
      <c r="WBQ102"/>
      <c r="WBR102"/>
      <c r="WBS102"/>
      <c r="WBT102"/>
      <c r="WBU102"/>
      <c r="WBV102"/>
      <c r="WBW102"/>
      <c r="WBX102"/>
      <c r="WBY102"/>
      <c r="WBZ102"/>
      <c r="WCA102"/>
      <c r="WCB102"/>
      <c r="WCC102"/>
      <c r="WCD102"/>
      <c r="WCE102"/>
      <c r="WCF102"/>
      <c r="WCG102"/>
      <c r="WCH102"/>
      <c r="WCI102"/>
      <c r="WCJ102"/>
      <c r="WCK102"/>
      <c r="WCL102"/>
      <c r="WCM102"/>
      <c r="WCN102"/>
      <c r="WCO102"/>
      <c r="WCP102"/>
      <c r="WCQ102"/>
      <c r="WCR102"/>
      <c r="WCS102"/>
      <c r="WCT102"/>
      <c r="WCU102"/>
      <c r="WCV102"/>
      <c r="WCW102"/>
      <c r="WCX102"/>
      <c r="WCY102"/>
      <c r="WCZ102"/>
      <c r="WDA102"/>
      <c r="WDB102"/>
      <c r="WDC102"/>
      <c r="WDD102"/>
      <c r="WDE102"/>
      <c r="WDF102"/>
      <c r="WDG102"/>
      <c r="WDH102"/>
      <c r="WDI102"/>
      <c r="WDJ102"/>
      <c r="WDK102"/>
      <c r="WDL102"/>
      <c r="WDM102"/>
      <c r="WDN102"/>
      <c r="WDO102"/>
      <c r="WDP102"/>
      <c r="WDQ102"/>
      <c r="WDR102"/>
      <c r="WDS102"/>
      <c r="WDT102"/>
      <c r="WDU102"/>
      <c r="WDV102"/>
      <c r="WDW102"/>
      <c r="WDX102"/>
      <c r="WDY102"/>
      <c r="WDZ102"/>
      <c r="WEA102"/>
      <c r="WEB102"/>
      <c r="WEC102"/>
      <c r="WED102"/>
      <c r="WEE102"/>
      <c r="WEF102"/>
      <c r="WEG102"/>
      <c r="WEH102"/>
      <c r="WEI102"/>
      <c r="WEJ102"/>
      <c r="WEK102"/>
      <c r="WEL102"/>
      <c r="WEM102"/>
      <c r="WEN102"/>
      <c r="WEO102"/>
      <c r="WEP102"/>
      <c r="WEQ102"/>
      <c r="WER102"/>
      <c r="WES102"/>
      <c r="WET102"/>
      <c r="WEU102"/>
      <c r="WEV102"/>
      <c r="WEW102"/>
      <c r="WEX102"/>
      <c r="WEY102"/>
      <c r="WEZ102"/>
      <c r="WFA102"/>
      <c r="WFB102"/>
      <c r="WFC102"/>
      <c r="WFD102"/>
      <c r="WFE102"/>
      <c r="WFF102"/>
      <c r="WFG102"/>
      <c r="WFH102"/>
      <c r="WFI102"/>
      <c r="WFJ102"/>
      <c r="WFK102"/>
      <c r="WFL102"/>
      <c r="WFM102"/>
      <c r="WFN102"/>
      <c r="WFO102"/>
      <c r="WFP102"/>
      <c r="WFQ102"/>
      <c r="WFR102"/>
      <c r="WFS102"/>
      <c r="WFT102"/>
      <c r="WFU102"/>
      <c r="WFV102"/>
      <c r="WFW102"/>
      <c r="WFX102"/>
      <c r="WFY102"/>
      <c r="WFZ102"/>
      <c r="WGA102"/>
      <c r="WGB102"/>
      <c r="WGC102"/>
      <c r="WGD102"/>
      <c r="WGE102"/>
      <c r="WGF102"/>
      <c r="WGG102"/>
      <c r="WGH102"/>
      <c r="WGI102"/>
      <c r="WGJ102"/>
      <c r="WGK102"/>
      <c r="WGL102"/>
      <c r="WGM102"/>
      <c r="WGN102"/>
      <c r="WGO102"/>
      <c r="WGP102"/>
      <c r="WGQ102"/>
      <c r="WGR102"/>
      <c r="WGS102"/>
      <c r="WGT102"/>
      <c r="WGU102"/>
      <c r="WGV102"/>
      <c r="WGW102"/>
      <c r="WGX102"/>
      <c r="WGY102"/>
      <c r="WGZ102"/>
      <c r="WHA102"/>
      <c r="WHB102"/>
      <c r="WHC102"/>
      <c r="WHD102"/>
      <c r="WHE102"/>
      <c r="WHF102"/>
      <c r="WHG102"/>
      <c r="WHH102"/>
      <c r="WHI102"/>
      <c r="WHJ102"/>
      <c r="WHK102"/>
      <c r="WHL102"/>
      <c r="WHM102"/>
      <c r="WHN102"/>
      <c r="WHO102"/>
      <c r="WHP102"/>
      <c r="WHQ102"/>
      <c r="WHR102"/>
      <c r="WHS102"/>
      <c r="WHT102"/>
      <c r="WHU102"/>
      <c r="WHV102"/>
      <c r="WHW102"/>
      <c r="WHX102"/>
      <c r="WHY102"/>
      <c r="WHZ102"/>
      <c r="WIA102"/>
      <c r="WIB102"/>
      <c r="WIC102"/>
      <c r="WID102"/>
      <c r="WIE102"/>
      <c r="WIF102"/>
      <c r="WIG102"/>
      <c r="WIH102"/>
      <c r="WII102"/>
      <c r="WIJ102"/>
      <c r="WIK102"/>
      <c r="WIL102"/>
      <c r="WIM102"/>
      <c r="WIN102"/>
      <c r="WIO102"/>
      <c r="WIP102"/>
      <c r="WIQ102"/>
      <c r="WIR102"/>
      <c r="WIS102"/>
      <c r="WIT102"/>
      <c r="WIU102"/>
      <c r="WIV102"/>
      <c r="WIW102"/>
      <c r="WIX102"/>
      <c r="WIY102"/>
      <c r="WIZ102"/>
      <c r="WJA102"/>
      <c r="WJB102"/>
      <c r="WJC102"/>
      <c r="WJD102"/>
      <c r="WJE102"/>
      <c r="WJF102"/>
      <c r="WJG102"/>
      <c r="WJH102"/>
      <c r="WJI102"/>
      <c r="WJJ102"/>
      <c r="WJK102"/>
      <c r="WJL102"/>
      <c r="WJM102"/>
      <c r="WJN102"/>
      <c r="WJO102"/>
      <c r="WJP102"/>
      <c r="WJQ102"/>
      <c r="WJR102"/>
      <c r="WJS102"/>
      <c r="WJT102"/>
      <c r="WJU102"/>
      <c r="WJV102"/>
      <c r="WJW102"/>
      <c r="WJX102"/>
      <c r="WJY102"/>
      <c r="WJZ102"/>
      <c r="WKA102"/>
      <c r="WKB102"/>
      <c r="WKC102"/>
      <c r="WKD102"/>
      <c r="WKE102"/>
      <c r="WKF102"/>
      <c r="WKG102"/>
      <c r="WKH102"/>
      <c r="WKI102"/>
      <c r="WKJ102"/>
      <c r="WKK102"/>
      <c r="WKL102"/>
      <c r="WKM102"/>
      <c r="WKN102"/>
      <c r="WKO102"/>
      <c r="WKP102"/>
      <c r="WKQ102"/>
      <c r="WKR102"/>
      <c r="WKS102"/>
      <c r="WKT102"/>
      <c r="WKU102"/>
      <c r="WKV102"/>
      <c r="WKW102"/>
      <c r="WKX102"/>
      <c r="WKY102"/>
      <c r="WKZ102"/>
      <c r="WLA102"/>
      <c r="WLB102"/>
      <c r="WLC102"/>
      <c r="WLD102"/>
      <c r="WLE102"/>
      <c r="WLF102"/>
      <c r="WLG102"/>
      <c r="WLH102"/>
      <c r="WLI102"/>
      <c r="WLJ102"/>
      <c r="WLK102"/>
      <c r="WLL102"/>
      <c r="WLM102"/>
      <c r="WLN102"/>
      <c r="WLO102"/>
      <c r="WLP102"/>
      <c r="WLQ102"/>
      <c r="WLR102"/>
      <c r="WLS102"/>
      <c r="WLT102"/>
      <c r="WLU102"/>
      <c r="WLV102"/>
      <c r="WLW102"/>
      <c r="WLX102"/>
      <c r="WLY102"/>
      <c r="WLZ102"/>
      <c r="WMA102"/>
      <c r="WMB102"/>
      <c r="WMC102"/>
      <c r="WMD102"/>
      <c r="WME102"/>
      <c r="WMF102"/>
      <c r="WMG102"/>
      <c r="WMH102"/>
      <c r="WMI102"/>
      <c r="WMJ102"/>
      <c r="WMK102"/>
      <c r="WML102"/>
      <c r="WMM102"/>
      <c r="WMN102"/>
      <c r="WMO102"/>
      <c r="WMP102"/>
      <c r="WMQ102"/>
      <c r="WMR102"/>
      <c r="WMS102"/>
      <c r="WMT102"/>
      <c r="WMU102"/>
      <c r="WMV102"/>
      <c r="WMW102"/>
      <c r="WMX102"/>
      <c r="WMY102"/>
      <c r="WMZ102"/>
      <c r="WNA102"/>
      <c r="WNB102"/>
      <c r="WNC102"/>
      <c r="WND102"/>
      <c r="WNE102"/>
      <c r="WNF102"/>
      <c r="WNG102"/>
      <c r="WNH102"/>
      <c r="WNI102"/>
      <c r="WNJ102"/>
      <c r="WNK102"/>
      <c r="WNL102"/>
      <c r="WNM102"/>
      <c r="WNN102"/>
      <c r="WNO102"/>
      <c r="WNP102"/>
      <c r="WNQ102"/>
      <c r="WNR102"/>
      <c r="WNS102"/>
      <c r="WNT102"/>
      <c r="WNU102"/>
      <c r="WNV102"/>
      <c r="WNW102"/>
      <c r="WNX102"/>
      <c r="WNY102"/>
      <c r="WNZ102"/>
      <c r="WOA102"/>
      <c r="WOB102"/>
      <c r="WOC102"/>
      <c r="WOD102"/>
      <c r="WOE102"/>
      <c r="WOF102"/>
      <c r="WOG102"/>
      <c r="WOH102"/>
      <c r="WOI102"/>
      <c r="WOJ102"/>
      <c r="WOK102"/>
      <c r="WOL102"/>
      <c r="WOM102"/>
      <c r="WON102"/>
      <c r="WOO102"/>
      <c r="WOP102"/>
      <c r="WOQ102"/>
      <c r="WOR102"/>
      <c r="WOS102"/>
      <c r="WOT102"/>
      <c r="WOU102"/>
      <c r="WOV102"/>
      <c r="WOW102"/>
      <c r="WOX102"/>
      <c r="WOY102"/>
      <c r="WOZ102"/>
      <c r="WPA102"/>
      <c r="WPB102"/>
      <c r="WPC102"/>
      <c r="WPD102"/>
      <c r="WPE102"/>
      <c r="WPF102"/>
      <c r="WPG102"/>
      <c r="WPH102"/>
      <c r="WPI102"/>
      <c r="WPJ102"/>
      <c r="WPK102"/>
      <c r="WPL102"/>
      <c r="WPM102"/>
      <c r="WPN102"/>
      <c r="WPO102"/>
      <c r="WPP102"/>
      <c r="WPQ102"/>
      <c r="WPR102"/>
      <c r="WPS102"/>
      <c r="WPT102"/>
      <c r="WPU102"/>
      <c r="WPV102"/>
      <c r="WPW102"/>
      <c r="WPX102"/>
      <c r="WPY102"/>
      <c r="WPZ102"/>
      <c r="WQA102"/>
      <c r="WQB102"/>
      <c r="WQC102"/>
      <c r="WQD102"/>
      <c r="WQE102"/>
      <c r="WQF102"/>
      <c r="WQG102"/>
      <c r="WQH102"/>
      <c r="WQI102"/>
      <c r="WQJ102"/>
      <c r="WQK102"/>
      <c r="WQL102"/>
      <c r="WQM102"/>
      <c r="WQN102"/>
      <c r="WQO102"/>
      <c r="WQP102"/>
      <c r="WQQ102"/>
      <c r="WQR102"/>
      <c r="WQS102"/>
      <c r="WQT102"/>
      <c r="WQU102"/>
      <c r="WQV102"/>
      <c r="WQW102"/>
      <c r="WQX102"/>
      <c r="WQY102"/>
      <c r="WQZ102"/>
      <c r="WRA102"/>
      <c r="WRB102"/>
      <c r="WRC102"/>
      <c r="WRD102"/>
      <c r="WRE102"/>
      <c r="WRF102"/>
      <c r="WRG102"/>
      <c r="WRH102"/>
      <c r="WRI102"/>
      <c r="WRJ102"/>
      <c r="WRK102"/>
      <c r="WRL102"/>
      <c r="WRM102"/>
      <c r="WRN102"/>
      <c r="WRO102"/>
      <c r="WRP102"/>
      <c r="WRQ102"/>
      <c r="WRR102"/>
      <c r="WRS102"/>
      <c r="WRT102"/>
      <c r="WRU102"/>
      <c r="WRV102"/>
      <c r="WRW102"/>
      <c r="WRX102"/>
      <c r="WRY102"/>
      <c r="WRZ102"/>
      <c r="WSA102"/>
      <c r="WSB102"/>
      <c r="WSC102"/>
      <c r="WSD102"/>
      <c r="WSE102"/>
      <c r="WSF102"/>
      <c r="WSG102"/>
      <c r="WSH102"/>
      <c r="WSI102"/>
      <c r="WSJ102"/>
      <c r="WSK102"/>
      <c r="WSL102"/>
      <c r="WSM102"/>
      <c r="WSN102"/>
      <c r="WSO102"/>
      <c r="WSP102"/>
      <c r="WSQ102"/>
      <c r="WSR102"/>
      <c r="WSS102"/>
      <c r="WST102"/>
      <c r="WSU102"/>
      <c r="WSV102"/>
      <c r="WSW102"/>
      <c r="WSX102"/>
      <c r="WSY102"/>
      <c r="WSZ102"/>
      <c r="WTA102"/>
      <c r="WTB102"/>
      <c r="WTC102"/>
      <c r="WTD102"/>
      <c r="WTE102"/>
      <c r="WTF102"/>
      <c r="WTG102"/>
      <c r="WTH102"/>
      <c r="WTI102"/>
      <c r="WTJ102"/>
      <c r="WTK102"/>
      <c r="WTL102"/>
      <c r="WTM102"/>
      <c r="WTN102"/>
      <c r="WTO102"/>
      <c r="WTP102"/>
      <c r="WTQ102"/>
      <c r="WTR102"/>
      <c r="WTS102"/>
      <c r="WTT102"/>
      <c r="WTU102"/>
      <c r="WTV102"/>
      <c r="WTW102"/>
      <c r="WTX102"/>
      <c r="WTY102"/>
      <c r="WTZ102"/>
      <c r="WUA102"/>
      <c r="WUB102"/>
      <c r="WUC102"/>
      <c r="WUD102"/>
      <c r="WUE102"/>
      <c r="WUF102"/>
      <c r="WUG102"/>
      <c r="WUH102"/>
      <c r="WUI102"/>
      <c r="WUJ102"/>
      <c r="WUK102"/>
      <c r="WUL102"/>
      <c r="WUM102"/>
      <c r="WUN102"/>
      <c r="WUO102"/>
      <c r="WUP102"/>
      <c r="WUQ102"/>
      <c r="WUR102"/>
      <c r="WUS102"/>
      <c r="WUT102"/>
      <c r="WUU102"/>
      <c r="WUV102"/>
      <c r="WUW102"/>
      <c r="WUX102"/>
      <c r="WUY102"/>
      <c r="WUZ102"/>
      <c r="WVA102"/>
      <c r="WVB102"/>
      <c r="WVC102"/>
      <c r="WVD102"/>
      <c r="WVE102"/>
      <c r="WVF102"/>
      <c r="WVG102"/>
      <c r="WVH102"/>
      <c r="WVI102"/>
      <c r="WVJ102"/>
      <c r="WVK102"/>
      <c r="WVL102"/>
      <c r="WVM102"/>
      <c r="WVN102"/>
      <c r="WVO102"/>
      <c r="WVP102"/>
      <c r="WVQ102"/>
      <c r="WVR102"/>
      <c r="WVS102"/>
      <c r="WVT102"/>
      <c r="WVU102"/>
      <c r="WVV102"/>
      <c r="WVW102"/>
      <c r="WVX102"/>
      <c r="WVY102"/>
      <c r="WVZ102"/>
      <c r="WWA102"/>
      <c r="WWB102"/>
      <c r="WWC102"/>
      <c r="WWD102"/>
      <c r="WWE102"/>
      <c r="WWF102"/>
      <c r="WWG102"/>
      <c r="WWH102"/>
      <c r="WWI102"/>
      <c r="WWJ102"/>
      <c r="WWK102"/>
      <c r="WWL102"/>
      <c r="WWM102"/>
      <c r="WWN102"/>
      <c r="WWO102"/>
      <c r="WWP102"/>
      <c r="WWQ102"/>
      <c r="WWR102"/>
      <c r="WWS102"/>
      <c r="WWT102"/>
      <c r="WWU102"/>
      <c r="WWV102"/>
      <c r="WWW102"/>
      <c r="WWX102"/>
      <c r="WWY102"/>
      <c r="WWZ102"/>
      <c r="WXA102"/>
      <c r="WXB102"/>
      <c r="WXC102"/>
      <c r="WXD102"/>
      <c r="WXE102"/>
      <c r="WXF102"/>
      <c r="WXG102"/>
      <c r="WXH102"/>
      <c r="WXI102"/>
      <c r="WXJ102"/>
      <c r="WXK102"/>
      <c r="WXL102"/>
      <c r="WXM102"/>
      <c r="WXN102"/>
      <c r="WXO102"/>
      <c r="WXP102"/>
      <c r="WXQ102"/>
      <c r="WXR102"/>
      <c r="WXS102"/>
      <c r="WXT102"/>
      <c r="WXU102"/>
      <c r="WXV102"/>
      <c r="WXW102"/>
      <c r="WXX102"/>
      <c r="WXY102"/>
      <c r="WXZ102"/>
      <c r="WYA102"/>
      <c r="WYB102"/>
      <c r="WYC102"/>
      <c r="WYD102"/>
      <c r="WYE102"/>
      <c r="WYF102"/>
      <c r="WYG102"/>
      <c r="WYH102"/>
      <c r="WYI102"/>
      <c r="WYJ102"/>
      <c r="WYK102"/>
      <c r="WYL102"/>
      <c r="WYM102"/>
      <c r="WYN102"/>
      <c r="WYO102"/>
      <c r="WYP102"/>
      <c r="WYQ102"/>
      <c r="WYR102"/>
      <c r="WYS102"/>
      <c r="WYT102"/>
      <c r="WYU102"/>
      <c r="WYV102"/>
      <c r="WYW102"/>
      <c r="WYX102"/>
      <c r="WYY102"/>
      <c r="WYZ102"/>
      <c r="WZA102"/>
      <c r="WZB102"/>
      <c r="WZC102"/>
      <c r="WZD102"/>
      <c r="WZE102"/>
      <c r="WZF102"/>
      <c r="WZG102"/>
      <c r="WZH102"/>
      <c r="WZI102"/>
      <c r="WZJ102"/>
      <c r="WZK102"/>
      <c r="WZL102"/>
      <c r="WZM102"/>
      <c r="WZN102"/>
      <c r="WZO102"/>
      <c r="WZP102"/>
      <c r="WZQ102"/>
      <c r="WZR102"/>
      <c r="WZS102"/>
      <c r="WZT102"/>
      <c r="WZU102"/>
      <c r="WZV102"/>
      <c r="WZW102"/>
      <c r="WZX102"/>
      <c r="WZY102"/>
      <c r="WZZ102"/>
      <c r="XAA102"/>
      <c r="XAB102"/>
      <c r="XAC102"/>
      <c r="XAD102"/>
      <c r="XAE102"/>
      <c r="XAF102"/>
      <c r="XAG102"/>
      <c r="XAH102"/>
      <c r="XAI102"/>
      <c r="XAJ102"/>
      <c r="XAK102"/>
      <c r="XAL102"/>
      <c r="XAM102"/>
      <c r="XAN102"/>
      <c r="XAO102"/>
      <c r="XAP102"/>
      <c r="XAQ102"/>
      <c r="XAR102"/>
      <c r="XAS102"/>
      <c r="XAT102"/>
      <c r="XAU102"/>
      <c r="XAV102"/>
      <c r="XAW102"/>
      <c r="XAX102"/>
      <c r="XAY102"/>
      <c r="XAZ102"/>
      <c r="XBA102"/>
      <c r="XBB102"/>
      <c r="XBC102"/>
      <c r="XBD102"/>
      <c r="XBE102"/>
      <c r="XBF102"/>
      <c r="XBG102"/>
      <c r="XBH102"/>
      <c r="XBI102"/>
      <c r="XBJ102"/>
      <c r="XBK102"/>
      <c r="XBL102"/>
      <c r="XBM102"/>
      <c r="XBN102"/>
      <c r="XBO102"/>
      <c r="XBP102"/>
      <c r="XBQ102"/>
      <c r="XBR102"/>
      <c r="XBS102"/>
      <c r="XBT102"/>
      <c r="XBU102"/>
      <c r="XBV102"/>
      <c r="XBW102"/>
      <c r="XBX102"/>
      <c r="XBY102"/>
      <c r="XBZ102"/>
      <c r="XCA102"/>
      <c r="XCB102"/>
      <c r="XCC102"/>
      <c r="XCD102"/>
      <c r="XCE102"/>
      <c r="XCF102"/>
      <c r="XCG102"/>
      <c r="XCH102"/>
      <c r="XCI102"/>
      <c r="XCJ102"/>
      <c r="XCK102"/>
      <c r="XCL102"/>
      <c r="XCM102"/>
      <c r="XCN102"/>
      <c r="XCO102"/>
      <c r="XCP102"/>
      <c r="XCQ102"/>
      <c r="XCR102"/>
      <c r="XCS102"/>
      <c r="XCT102"/>
      <c r="XCU102"/>
      <c r="XCV102"/>
      <c r="XCW102"/>
      <c r="XCX102"/>
      <c r="XCY102"/>
      <c r="XCZ102"/>
      <c r="XDA102"/>
      <c r="XDB102"/>
      <c r="XDC102"/>
      <c r="XDD102"/>
      <c r="XDE102"/>
      <c r="XDF102"/>
      <c r="XDG102"/>
      <c r="XDH102"/>
      <c r="XDI102"/>
      <c r="XDJ102"/>
      <c r="XDK102"/>
      <c r="XDL102"/>
      <c r="XDM102"/>
      <c r="XDN102"/>
      <c r="XDO102"/>
      <c r="XDP102"/>
      <c r="XDQ102"/>
      <c r="XDR102"/>
      <c r="XDS102"/>
      <c r="XDT102"/>
      <c r="XDU102"/>
      <c r="XDV102"/>
      <c r="XDW102"/>
      <c r="XDX102"/>
      <c r="XDY102"/>
      <c r="XDZ102"/>
      <c r="XEA102"/>
      <c r="XEB102"/>
      <c r="XEC102"/>
      <c r="XED102"/>
      <c r="XEE102"/>
      <c r="XEF102"/>
      <c r="XEG102"/>
      <c r="XEH102"/>
      <c r="XEI102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  <c r="XFA102"/>
      <c r="XFB102"/>
      <c r="XFC102"/>
      <c r="XFD102"/>
    </row>
    <row r="103" spans="1:4054 13934:16384" x14ac:dyDescent="0.25">
      <c r="A103" s="64"/>
      <c r="B103" s="64"/>
      <c r="C103" s="29" t="s">
        <v>33</v>
      </c>
      <c r="D103" s="30">
        <f>SUM(D97:D102)</f>
        <v>553</v>
      </c>
      <c r="E103" s="66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</row>
    <row r="104" spans="1:4054 13934:16384" ht="13.7" customHeight="1" x14ac:dyDescent="0.25">
      <c r="A104" s="152" t="s">
        <v>34</v>
      </c>
      <c r="B104" s="152"/>
      <c r="C104" s="152"/>
      <c r="D104" s="152"/>
      <c r="E104" s="31">
        <f t="shared" ref="E104:P104" si="31">SUM(E97:E103)</f>
        <v>19.134999999999998</v>
      </c>
      <c r="F104" s="31">
        <f t="shared" si="31"/>
        <v>19.967000000000002</v>
      </c>
      <c r="G104" s="31">
        <f t="shared" si="31"/>
        <v>88.711666666666659</v>
      </c>
      <c r="H104" s="31">
        <f t="shared" si="31"/>
        <v>620.93999999999994</v>
      </c>
      <c r="I104" s="31">
        <f t="shared" si="31"/>
        <v>70.919999999999987</v>
      </c>
      <c r="J104" s="31">
        <f t="shared" si="31"/>
        <v>0.31333333333333335</v>
      </c>
      <c r="K104" s="31">
        <f t="shared" si="31"/>
        <v>2.7736666666666667</v>
      </c>
      <c r="L104" s="31">
        <f t="shared" si="31"/>
        <v>46.196666666666665</v>
      </c>
      <c r="M104" s="31">
        <f t="shared" si="31"/>
        <v>135.67499999999998</v>
      </c>
      <c r="N104" s="31">
        <f t="shared" si="31"/>
        <v>103.22</v>
      </c>
      <c r="O104" s="31">
        <f t="shared" si="31"/>
        <v>227.93166666666664</v>
      </c>
      <c r="P104" s="31">
        <f t="shared" si="31"/>
        <v>3.7613333333333334</v>
      </c>
    </row>
    <row r="105" spans="1:4054 13934:16384" s="5" customFormat="1" ht="15" customHeight="1" x14ac:dyDescent="0.25">
      <c r="A105" s="153" t="s">
        <v>35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WON105" s="7"/>
      <c r="WOO105" s="7"/>
      <c r="WOP105" s="7"/>
      <c r="WOQ105" s="7"/>
      <c r="WOR105" s="7"/>
      <c r="WOS105" s="7"/>
      <c r="WOT105" s="7"/>
      <c r="WOU105" s="7"/>
      <c r="WOV105" s="7"/>
      <c r="WOW105" s="7"/>
      <c r="WOX105" s="7"/>
      <c r="WOY105" s="7"/>
      <c r="WOZ105" s="7"/>
      <c r="WPA105" s="7"/>
      <c r="WPB105" s="7"/>
      <c r="WPC105" s="7"/>
      <c r="WPD105" s="7"/>
      <c r="WPE105" s="7"/>
      <c r="WPF105" s="7"/>
      <c r="WPG105" s="7"/>
      <c r="WPH105" s="7"/>
      <c r="WPI105" s="7"/>
      <c r="WPJ105" s="7"/>
      <c r="WPK105" s="7"/>
      <c r="WPL105" s="7"/>
      <c r="WPM105" s="7"/>
      <c r="WPN105" s="7"/>
      <c r="WPO105" s="7"/>
      <c r="WPP105" s="7"/>
      <c r="WPQ105" s="7"/>
      <c r="WPR105" s="7"/>
      <c r="WPS105" s="7"/>
      <c r="WPT105" s="7"/>
      <c r="WPU105" s="7"/>
      <c r="WPV105" s="7"/>
      <c r="WPW105" s="7"/>
      <c r="WPX105" s="7"/>
      <c r="WPY105" s="7"/>
      <c r="WPZ105" s="7"/>
      <c r="WQA105" s="7"/>
      <c r="WQB105" s="7"/>
      <c r="WQC105" s="7"/>
      <c r="WQD105" s="7"/>
      <c r="WQE105" s="7"/>
      <c r="WQF105" s="7"/>
      <c r="WQG105" s="7"/>
      <c r="WQH105" s="7"/>
      <c r="WQI105" s="7"/>
      <c r="WQJ105" s="7"/>
      <c r="WQK105" s="7"/>
      <c r="WQL105" s="7"/>
      <c r="WQM105" s="7"/>
      <c r="WQN105" s="7"/>
      <c r="WQO105" s="7"/>
      <c r="WQP105" s="7"/>
      <c r="WQQ105" s="7"/>
      <c r="WQR105" s="7"/>
      <c r="WQS105" s="7"/>
      <c r="WQT105" s="7"/>
      <c r="WQU105" s="7"/>
      <c r="WQV105" s="7"/>
      <c r="WQW105" s="7"/>
      <c r="WQX105" s="7"/>
      <c r="WQY105" s="7"/>
      <c r="WQZ105" s="7"/>
      <c r="WRA105" s="7"/>
      <c r="WRB105" s="7"/>
      <c r="WRC105" s="7"/>
      <c r="WRD105" s="7"/>
      <c r="WRE105" s="7"/>
      <c r="WRF105" s="7"/>
      <c r="WRG105" s="7"/>
      <c r="WRH105" s="7"/>
      <c r="WRI105" s="7"/>
      <c r="WRJ105" s="7"/>
      <c r="WRK105" s="7"/>
      <c r="WRL105" s="7"/>
      <c r="WRM105" s="7"/>
      <c r="WRN105" s="7"/>
      <c r="WRO105" s="7"/>
      <c r="WRP105" s="7"/>
      <c r="WRQ105" s="7"/>
      <c r="WRR105" s="7"/>
      <c r="WRS105" s="7"/>
      <c r="WRT105" s="7"/>
      <c r="WRU105" s="7"/>
      <c r="WRV105" s="7"/>
      <c r="WRW105" s="7"/>
      <c r="WRX105" s="7"/>
      <c r="WRY105" s="7"/>
      <c r="WRZ105" s="7"/>
      <c r="WSA105" s="7"/>
      <c r="WSB105" s="7"/>
      <c r="WSC105" s="7"/>
      <c r="WSD105" s="7"/>
      <c r="WSE105" s="7"/>
      <c r="WSF105" s="7"/>
      <c r="WSG105" s="7"/>
      <c r="WSH105" s="7"/>
      <c r="WSI105" s="7"/>
      <c r="WSJ105" s="7"/>
      <c r="WSK105" s="7"/>
      <c r="WSL105" s="7"/>
      <c r="WSM105" s="7"/>
      <c r="WSN105" s="7"/>
      <c r="WSO105" s="7"/>
      <c r="WSP105" s="7"/>
      <c r="WSQ105" s="7"/>
      <c r="WSR105" s="7"/>
      <c r="WSS105" s="7"/>
      <c r="WST105" s="7"/>
      <c r="WSU105" s="7"/>
      <c r="WSV105" s="7"/>
      <c r="WSW105" s="7"/>
      <c r="WSX105" s="7"/>
      <c r="WSY105" s="7"/>
      <c r="WSZ105" s="7"/>
      <c r="WTA105" s="7"/>
      <c r="WTB105" s="7"/>
      <c r="WTC105" s="7"/>
      <c r="WTD105" s="7"/>
      <c r="WTE105" s="7"/>
      <c r="WTF105" s="7"/>
      <c r="WTG105" s="7"/>
      <c r="WTH105" s="7"/>
      <c r="WTI105" s="7"/>
      <c r="WTJ105" s="7"/>
      <c r="WTK105" s="7"/>
      <c r="WTL105" s="7"/>
      <c r="WTM105" s="7"/>
      <c r="WTN105" s="7"/>
      <c r="WTO105" s="7"/>
      <c r="WTP105" s="7"/>
      <c r="WTQ105" s="7"/>
      <c r="WTR105" s="7"/>
      <c r="WTS105" s="7"/>
      <c r="WTT105" s="7"/>
      <c r="WTU105" s="7"/>
      <c r="WTV105" s="7"/>
      <c r="WTW105" s="7"/>
      <c r="WTX105" s="7"/>
      <c r="WTY105" s="7"/>
      <c r="WTZ105" s="7"/>
      <c r="WUA105" s="7"/>
      <c r="WUB105" s="7"/>
      <c r="WUC105" s="7"/>
      <c r="WUD105" s="7"/>
      <c r="WUE105" s="7"/>
      <c r="WUF105" s="7"/>
      <c r="WUG105" s="7"/>
      <c r="WUH105" s="7"/>
      <c r="WUI105" s="7"/>
      <c r="WUJ105" s="7"/>
      <c r="WUK105" s="7"/>
      <c r="WUL105" s="7"/>
      <c r="WUM105" s="7"/>
      <c r="WUN105" s="7"/>
      <c r="WUO105" s="7"/>
      <c r="WUP105" s="7"/>
      <c r="WUQ105" s="7"/>
      <c r="WUR105" s="7"/>
      <c r="WUS105" s="7"/>
      <c r="WUT105" s="7"/>
      <c r="WUU105" s="7"/>
      <c r="WUV105" s="7"/>
      <c r="WUW105" s="7"/>
      <c r="WUX105" s="7"/>
      <c r="WUY105" s="7"/>
      <c r="WUZ105" s="7"/>
      <c r="WVA105" s="7"/>
      <c r="WVB105" s="7"/>
      <c r="WVC105" s="7"/>
      <c r="WVD105" s="7"/>
      <c r="WVE105" s="7"/>
      <c r="WVF105" s="7"/>
      <c r="WVG105" s="7"/>
      <c r="WVH105" s="7"/>
      <c r="WVI105" s="7"/>
      <c r="WVJ105" s="7"/>
      <c r="WVK105" s="7"/>
      <c r="WVL105" s="7"/>
      <c r="WVM105" s="7"/>
      <c r="WVN105" s="7"/>
      <c r="WVO105" s="7"/>
      <c r="WVP105" s="7"/>
      <c r="WVQ105" s="7"/>
      <c r="WVR105" s="7"/>
      <c r="WVS105" s="7"/>
      <c r="WVT105" s="7"/>
      <c r="WVU105" s="7"/>
      <c r="WVV105" s="7"/>
      <c r="WVW105" s="7"/>
      <c r="WVX105" s="7"/>
      <c r="WVY105" s="7"/>
      <c r="WVZ105" s="7"/>
      <c r="WWA105" s="7"/>
      <c r="WWB105" s="7"/>
      <c r="WWC105" s="7"/>
      <c r="WWD105" s="7"/>
      <c r="WWE105" s="7"/>
      <c r="WWF105" s="7"/>
      <c r="WWG105" s="7"/>
      <c r="WWH105" s="7"/>
      <c r="WWI105" s="7"/>
      <c r="WWJ105" s="7"/>
      <c r="WWK105" s="7"/>
      <c r="WWL105" s="7"/>
      <c r="WWM105" s="7"/>
      <c r="WWN105" s="7"/>
      <c r="WWO105" s="7"/>
      <c r="WWP105" s="7"/>
      <c r="WWQ105" s="7"/>
      <c r="WWR105" s="7"/>
      <c r="WWS105" s="7"/>
      <c r="WWT105" s="7"/>
      <c r="WWU105" s="7"/>
      <c r="WWV105" s="7"/>
      <c r="WWW105" s="7"/>
      <c r="WWX105" s="7"/>
      <c r="WWY105" s="7"/>
      <c r="WWZ105" s="7"/>
      <c r="WXA105" s="7"/>
      <c r="WXB105" s="7"/>
      <c r="WXC105" s="7"/>
      <c r="WXD105" s="7"/>
      <c r="WXE105" s="7"/>
      <c r="WXF105" s="7"/>
      <c r="WXG105" s="7"/>
      <c r="WXH105" s="7"/>
      <c r="WXI105" s="7"/>
      <c r="WXJ105" s="7"/>
      <c r="WXK105" s="7"/>
      <c r="WXL105" s="7"/>
      <c r="WXM105" s="7"/>
      <c r="WXN105" s="7"/>
      <c r="WXO105" s="7"/>
      <c r="WXP105" s="7"/>
      <c r="WXQ105" s="7"/>
      <c r="WXR105" s="7"/>
      <c r="WXS105" s="7"/>
      <c r="WXT105" s="7"/>
      <c r="WXU105" s="7"/>
      <c r="WXV105" s="7"/>
      <c r="WXW105" s="7"/>
      <c r="WXX105" s="7"/>
      <c r="WXY105" s="7"/>
      <c r="WXZ105" s="7"/>
      <c r="WYA105" s="7"/>
      <c r="WYB105" s="7"/>
      <c r="WYC105" s="7"/>
      <c r="WYD105" s="7"/>
      <c r="WYE105" s="7"/>
      <c r="WYF105" s="7"/>
      <c r="WYG105" s="7"/>
      <c r="WYH105" s="7"/>
      <c r="WYI105" s="7"/>
      <c r="WYJ105" s="7"/>
      <c r="WYK105" s="7"/>
      <c r="WYL105" s="7"/>
      <c r="WYM105" s="7"/>
      <c r="WYN105" s="7"/>
      <c r="WYO105" s="7"/>
      <c r="WYP105" s="7"/>
      <c r="WYQ105" s="7"/>
      <c r="WYR105" s="7"/>
      <c r="WYS105" s="7"/>
      <c r="WYT105" s="7"/>
      <c r="WYU105" s="7"/>
      <c r="WYV105" s="7"/>
      <c r="WYW105" s="7"/>
      <c r="WYX105" s="7"/>
      <c r="WYY105" s="7"/>
      <c r="WYZ105" s="7"/>
      <c r="WZA105" s="7"/>
      <c r="WZB105" s="7"/>
      <c r="WZC105" s="7"/>
      <c r="WZD105" s="7"/>
      <c r="WZE105" s="7"/>
      <c r="WZF105" s="7"/>
      <c r="WZG105" s="7"/>
      <c r="WZH105" s="7"/>
      <c r="WZI105" s="7"/>
      <c r="WZJ105" s="7"/>
      <c r="WZK105" s="7"/>
      <c r="WZL105" s="7"/>
      <c r="WZM105" s="7"/>
      <c r="WZN105" s="7"/>
      <c r="WZO105" s="7"/>
      <c r="WZP105" s="7"/>
      <c r="WZQ105" s="7"/>
      <c r="WZR105" s="7"/>
      <c r="WZS105" s="7"/>
      <c r="WZT105" s="7"/>
      <c r="WZU105" s="7"/>
      <c r="WZV105" s="7"/>
      <c r="WZW105" s="7"/>
      <c r="WZX105" s="7"/>
      <c r="WZY105" s="7"/>
      <c r="WZZ105" s="7"/>
      <c r="XAA105" s="7"/>
      <c r="XAB105" s="7"/>
      <c r="XAC105" s="7"/>
      <c r="XAD105" s="7"/>
      <c r="XAE105" s="7"/>
      <c r="XAF105" s="7"/>
      <c r="XAG105" s="7"/>
      <c r="XAH105" s="7"/>
      <c r="XAI105" s="7"/>
      <c r="XAJ105" s="7"/>
      <c r="XAK105" s="7"/>
      <c r="XAL105" s="7"/>
      <c r="XAM105" s="7"/>
      <c r="XAN105" s="7"/>
      <c r="XAO105" s="7"/>
      <c r="XAP105" s="7"/>
      <c r="XAQ105" s="7"/>
      <c r="XAR105" s="7"/>
      <c r="XAS105" s="7"/>
      <c r="XAT105" s="7"/>
      <c r="XAU105" s="7"/>
      <c r="XAV105" s="7"/>
      <c r="XAW105" s="7"/>
      <c r="XAX105" s="7"/>
      <c r="XAY105" s="7"/>
      <c r="XAZ105" s="7"/>
      <c r="XBA105" s="7"/>
      <c r="XBB105" s="7"/>
      <c r="XBC105" s="7"/>
      <c r="XBD105" s="7"/>
      <c r="XBE105" s="7"/>
      <c r="XBF105" s="7"/>
      <c r="XBG105" s="7"/>
      <c r="XBH105" s="7"/>
      <c r="XBI105" s="7"/>
      <c r="XBJ105" s="7"/>
      <c r="XBK105" s="7"/>
      <c r="XBL105" s="7"/>
      <c r="XBM105" s="7"/>
      <c r="XBN105" s="7"/>
      <c r="XBO105" s="7"/>
      <c r="XBP105" s="7"/>
      <c r="XBQ105" s="7"/>
      <c r="XBR105" s="7"/>
      <c r="XBS105" s="7"/>
      <c r="XBT105" s="7"/>
      <c r="XBU105" s="7"/>
      <c r="XBV105" s="7"/>
      <c r="XBW105" s="7"/>
      <c r="XBX105" s="7"/>
      <c r="XBY105" s="7"/>
      <c r="XBZ105" s="7"/>
      <c r="XCA105" s="8"/>
      <c r="XCB105" s="8"/>
      <c r="XCC105" s="8"/>
      <c r="XCD105" s="8"/>
      <c r="XCE105" s="8"/>
      <c r="XCF105" s="8"/>
      <c r="XCG105" s="8"/>
      <c r="XCH105" s="8"/>
      <c r="XCI105" s="8"/>
      <c r="XCJ105" s="8"/>
      <c r="XCK105" s="8"/>
      <c r="XCL105" s="8"/>
      <c r="XCM105" s="8"/>
      <c r="XCN105" s="8"/>
      <c r="XCO105" s="8"/>
      <c r="XCP105" s="8"/>
      <c r="XCQ105" s="8"/>
      <c r="XCR105" s="8"/>
      <c r="XCS105" s="8"/>
      <c r="XCT105" s="8"/>
      <c r="XCU105" s="8"/>
      <c r="XCV105" s="8"/>
      <c r="XCW105" s="8"/>
      <c r="XCX105" s="8"/>
      <c r="XCY105" s="8"/>
      <c r="XCZ105" s="8"/>
      <c r="XDA105" s="8"/>
      <c r="XDB105" s="8"/>
      <c r="XDC105" s="8"/>
      <c r="XDD105" s="8"/>
      <c r="XDE105" s="8"/>
      <c r="XDF105" s="8"/>
      <c r="XDG105" s="8"/>
      <c r="XDH105" s="8"/>
      <c r="XDI105" s="8"/>
      <c r="XDJ105" s="8"/>
      <c r="XDK105" s="8"/>
      <c r="XDL105" s="8"/>
      <c r="XDM105" s="8"/>
      <c r="XDN105" s="8"/>
      <c r="XDO105" s="8"/>
      <c r="XDP105" s="8"/>
      <c r="XDQ105" s="8"/>
      <c r="XDR105" s="8"/>
      <c r="XDS105" s="8"/>
      <c r="XDT105" s="8"/>
      <c r="XDU105" s="8"/>
      <c r="XDV105" s="8"/>
      <c r="XDW105" s="8"/>
      <c r="XDX105" s="8"/>
      <c r="XDY105" s="8"/>
      <c r="XDZ105" s="8"/>
      <c r="XEA105" s="8"/>
      <c r="XEB105" s="8"/>
      <c r="XEC105" s="8"/>
      <c r="XED105" s="8"/>
      <c r="XEE105" s="8"/>
      <c r="XEF105" s="8"/>
      <c r="XEG105" s="8"/>
      <c r="XEH105" s="8"/>
      <c r="XEI105" s="8"/>
      <c r="XEJ105" s="8"/>
      <c r="XEK105" s="8"/>
      <c r="XEL105" s="8"/>
      <c r="XEM105" s="8"/>
      <c r="XEN105" s="8"/>
      <c r="XEO105" s="8"/>
      <c r="XEP105" s="8"/>
      <c r="XEQ105" s="8"/>
      <c r="XER105" s="8"/>
      <c r="XES105" s="8"/>
      <c r="XET105" s="8"/>
      <c r="XEU105" s="8"/>
      <c r="XEV105" s="8"/>
      <c r="XEW105" s="8"/>
      <c r="XEX105" s="8"/>
      <c r="XEY105" s="8"/>
      <c r="XEZ105" s="8"/>
      <c r="XFA105" s="8"/>
      <c r="XFB105" s="8"/>
      <c r="XFC105" s="8"/>
      <c r="XFD105"/>
    </row>
    <row r="106" spans="1:4054 13934:16384" s="5" customFormat="1" x14ac:dyDescent="0.25">
      <c r="A106" s="153"/>
      <c r="B106" s="22" t="s">
        <v>81</v>
      </c>
      <c r="C106" s="23" t="s">
        <v>82</v>
      </c>
      <c r="D106" s="22">
        <v>60</v>
      </c>
      <c r="E106" s="24">
        <v>0.66</v>
      </c>
      <c r="F106" s="24">
        <v>3.67</v>
      </c>
      <c r="G106" s="24">
        <v>2.74</v>
      </c>
      <c r="H106" s="24">
        <v>48.65</v>
      </c>
      <c r="I106" s="24">
        <v>40</v>
      </c>
      <c r="J106" s="24">
        <v>0.02</v>
      </c>
      <c r="K106" s="24">
        <v>0.02</v>
      </c>
      <c r="L106" s="24">
        <v>11.1</v>
      </c>
      <c r="M106" s="24">
        <v>10.64</v>
      </c>
      <c r="N106" s="24">
        <v>10.47</v>
      </c>
      <c r="O106" s="24">
        <v>19.100000000000001</v>
      </c>
      <c r="P106" s="24">
        <v>0.5</v>
      </c>
      <c r="AC106" s="27">
        <v>0.48</v>
      </c>
      <c r="AD106" s="27">
        <v>0.06</v>
      </c>
      <c r="AE106" s="27">
        <v>1.02</v>
      </c>
      <c r="AF106" s="27">
        <v>6</v>
      </c>
      <c r="AG106" s="27"/>
      <c r="AH106" s="27">
        <v>0.01</v>
      </c>
      <c r="AI106" s="27">
        <v>0.06</v>
      </c>
      <c r="AJ106" s="27">
        <v>2.1</v>
      </c>
      <c r="AK106" s="27">
        <v>13.8</v>
      </c>
      <c r="AL106" s="27">
        <v>8.4</v>
      </c>
      <c r="AM106" s="27">
        <v>14.4</v>
      </c>
      <c r="AN106" s="27">
        <v>0.36</v>
      </c>
      <c r="WON106" s="7"/>
      <c r="WOO106" s="7"/>
      <c r="WOP106" s="7"/>
      <c r="WOQ106" s="7"/>
      <c r="WOR106" s="7"/>
      <c r="WOS106" s="7"/>
      <c r="WOT106" s="7"/>
      <c r="WOU106" s="7"/>
      <c r="WOV106" s="7"/>
      <c r="WOW106" s="7"/>
      <c r="WOX106" s="7"/>
      <c r="WOY106" s="7"/>
      <c r="WOZ106" s="7"/>
      <c r="WPA106" s="7"/>
      <c r="WPB106" s="7"/>
      <c r="WPC106" s="7"/>
      <c r="WPD106" s="7"/>
      <c r="WPE106" s="7"/>
      <c r="WPF106" s="7"/>
      <c r="WPG106" s="7"/>
      <c r="WPH106" s="7"/>
      <c r="WPI106" s="7"/>
      <c r="WPJ106" s="7"/>
      <c r="WPK106" s="7"/>
      <c r="WPL106" s="7"/>
      <c r="WPM106" s="7"/>
      <c r="WPN106" s="7"/>
      <c r="WPO106" s="7"/>
      <c r="WPP106" s="7"/>
      <c r="WPQ106" s="7"/>
      <c r="WPR106" s="7"/>
      <c r="WPS106" s="7"/>
      <c r="WPT106" s="7"/>
      <c r="WPU106" s="7"/>
      <c r="WPV106" s="7"/>
      <c r="WPW106" s="7"/>
      <c r="WPX106" s="7"/>
      <c r="WPY106" s="7"/>
      <c r="WPZ106" s="7"/>
      <c r="WQA106" s="7"/>
      <c r="WQB106" s="7"/>
      <c r="WQC106" s="7"/>
      <c r="WQD106" s="7"/>
      <c r="WQE106" s="7"/>
      <c r="WQF106" s="7"/>
      <c r="WQG106" s="7"/>
      <c r="WQH106" s="7"/>
      <c r="WQI106" s="7"/>
      <c r="WQJ106" s="7"/>
      <c r="WQK106" s="7"/>
      <c r="WQL106" s="7"/>
      <c r="WQM106" s="7"/>
      <c r="WQN106" s="7"/>
      <c r="WQO106" s="7"/>
      <c r="WQP106" s="7"/>
      <c r="WQQ106" s="7"/>
      <c r="WQR106" s="7"/>
      <c r="WQS106" s="7"/>
      <c r="WQT106" s="7"/>
      <c r="WQU106" s="7"/>
      <c r="WQV106" s="7"/>
      <c r="WQW106" s="7"/>
      <c r="WQX106" s="7"/>
      <c r="WQY106" s="7"/>
      <c r="WQZ106" s="7"/>
      <c r="WRA106" s="7"/>
      <c r="WRB106" s="7"/>
      <c r="WRC106" s="7"/>
      <c r="WRD106" s="7"/>
      <c r="WRE106" s="7"/>
      <c r="WRF106" s="7"/>
      <c r="WRG106" s="7"/>
      <c r="WRH106" s="7"/>
      <c r="WRI106" s="7"/>
      <c r="WRJ106" s="7"/>
      <c r="WRK106" s="7"/>
      <c r="WRL106" s="7"/>
      <c r="WRM106" s="7"/>
      <c r="WRN106" s="7"/>
      <c r="WRO106" s="7"/>
      <c r="WRP106" s="7"/>
      <c r="WRQ106" s="7"/>
      <c r="WRR106" s="7"/>
      <c r="WRS106" s="7"/>
      <c r="WRT106" s="7"/>
      <c r="WRU106" s="7"/>
      <c r="WRV106" s="7"/>
      <c r="WRW106" s="7"/>
      <c r="WRX106" s="7"/>
      <c r="WRY106" s="7"/>
      <c r="WRZ106" s="7"/>
      <c r="WSA106" s="7"/>
      <c r="WSB106" s="7"/>
      <c r="WSC106" s="7"/>
      <c r="WSD106" s="7"/>
      <c r="WSE106" s="7"/>
      <c r="WSF106" s="7"/>
      <c r="WSG106" s="7"/>
      <c r="WSH106" s="7"/>
      <c r="WSI106" s="7"/>
      <c r="WSJ106" s="7"/>
      <c r="WSK106" s="7"/>
      <c r="WSL106" s="7"/>
      <c r="WSM106" s="7"/>
      <c r="WSN106" s="7"/>
      <c r="WSO106" s="7"/>
      <c r="WSP106" s="7"/>
      <c r="WSQ106" s="7"/>
      <c r="WSR106" s="7"/>
      <c r="WSS106" s="7"/>
      <c r="WST106" s="7"/>
      <c r="WSU106" s="7"/>
      <c r="WSV106" s="7"/>
      <c r="WSW106" s="7"/>
      <c r="WSX106" s="7"/>
      <c r="WSY106" s="7"/>
      <c r="WSZ106" s="7"/>
      <c r="WTA106" s="7"/>
      <c r="WTB106" s="7"/>
      <c r="WTC106" s="7"/>
      <c r="WTD106" s="7"/>
      <c r="WTE106" s="7"/>
      <c r="WTF106" s="7"/>
      <c r="WTG106" s="7"/>
      <c r="WTH106" s="7"/>
      <c r="WTI106" s="7"/>
      <c r="WTJ106" s="7"/>
      <c r="WTK106" s="7"/>
      <c r="WTL106" s="7"/>
      <c r="WTM106" s="7"/>
      <c r="WTN106" s="7"/>
      <c r="WTO106" s="7"/>
      <c r="WTP106" s="7"/>
      <c r="WTQ106" s="7"/>
      <c r="WTR106" s="7"/>
      <c r="WTS106" s="7"/>
      <c r="WTT106" s="7"/>
      <c r="WTU106" s="7"/>
      <c r="WTV106" s="7"/>
      <c r="WTW106" s="7"/>
      <c r="WTX106" s="7"/>
      <c r="WTY106" s="7"/>
      <c r="WTZ106" s="7"/>
      <c r="WUA106" s="7"/>
      <c r="WUB106" s="7"/>
      <c r="WUC106" s="7"/>
      <c r="WUD106" s="7"/>
      <c r="WUE106" s="7"/>
      <c r="WUF106" s="7"/>
      <c r="WUG106" s="7"/>
      <c r="WUH106" s="7"/>
      <c r="WUI106" s="7"/>
      <c r="WUJ106" s="7"/>
      <c r="WUK106" s="7"/>
      <c r="WUL106" s="7"/>
      <c r="WUM106" s="7"/>
      <c r="WUN106" s="7"/>
      <c r="WUO106" s="7"/>
      <c r="WUP106" s="7"/>
      <c r="WUQ106" s="7"/>
      <c r="WUR106" s="7"/>
      <c r="WUS106" s="7"/>
      <c r="WUT106" s="7"/>
      <c r="WUU106" s="7"/>
      <c r="WUV106" s="7"/>
      <c r="WUW106" s="7"/>
      <c r="WUX106" s="7"/>
      <c r="WUY106" s="7"/>
      <c r="WUZ106" s="7"/>
      <c r="WVA106" s="7"/>
      <c r="WVB106" s="7"/>
      <c r="WVC106" s="7"/>
      <c r="WVD106" s="7"/>
      <c r="WVE106" s="7"/>
      <c r="WVF106" s="7"/>
      <c r="WVG106" s="7"/>
      <c r="WVH106" s="7"/>
      <c r="WVI106" s="7"/>
      <c r="WVJ106" s="7"/>
      <c r="WVK106" s="7"/>
      <c r="WVL106" s="7"/>
      <c r="WVM106" s="7"/>
      <c r="WVN106" s="7"/>
      <c r="WVO106" s="7"/>
      <c r="WVP106" s="7"/>
      <c r="WVQ106" s="7"/>
      <c r="WVR106" s="7"/>
      <c r="WVS106" s="7"/>
      <c r="WVT106" s="7"/>
      <c r="WVU106" s="7"/>
      <c r="WVV106" s="7"/>
      <c r="WVW106" s="7"/>
      <c r="WVX106" s="7"/>
      <c r="WVY106" s="7"/>
      <c r="WVZ106" s="7"/>
      <c r="WWA106" s="7"/>
      <c r="WWB106" s="7"/>
      <c r="WWC106" s="7"/>
      <c r="WWD106" s="7"/>
      <c r="WWE106" s="7"/>
      <c r="WWF106" s="7"/>
      <c r="WWG106" s="7"/>
      <c r="WWH106" s="7"/>
      <c r="WWI106" s="7"/>
      <c r="WWJ106" s="7"/>
      <c r="WWK106" s="7"/>
      <c r="WWL106" s="7"/>
      <c r="WWM106" s="7"/>
      <c r="WWN106" s="7"/>
      <c r="WWO106" s="7"/>
      <c r="WWP106" s="7"/>
      <c r="WWQ106" s="7"/>
      <c r="WWR106" s="7"/>
      <c r="WWS106" s="7"/>
      <c r="WWT106" s="7"/>
      <c r="WWU106" s="7"/>
      <c r="WWV106" s="7"/>
      <c r="WWW106" s="7"/>
      <c r="WWX106" s="7"/>
      <c r="WWY106" s="7"/>
      <c r="WWZ106" s="7"/>
      <c r="WXA106" s="7"/>
      <c r="WXB106" s="7"/>
      <c r="WXC106" s="7"/>
      <c r="WXD106" s="7"/>
      <c r="WXE106" s="7"/>
      <c r="WXF106" s="7"/>
      <c r="WXG106" s="7"/>
      <c r="WXH106" s="7"/>
      <c r="WXI106" s="7"/>
      <c r="WXJ106" s="7"/>
      <c r="WXK106" s="7"/>
      <c r="WXL106" s="7"/>
      <c r="WXM106" s="7"/>
      <c r="WXN106" s="7"/>
      <c r="WXO106" s="7"/>
      <c r="WXP106" s="7"/>
      <c r="WXQ106" s="7"/>
      <c r="WXR106" s="7"/>
      <c r="WXS106" s="7"/>
      <c r="WXT106" s="7"/>
      <c r="WXU106" s="7"/>
      <c r="WXV106" s="7"/>
      <c r="WXW106" s="7"/>
      <c r="WXX106" s="7"/>
      <c r="WXY106" s="7"/>
      <c r="WXZ106" s="7"/>
      <c r="WYA106" s="7"/>
      <c r="WYB106" s="7"/>
      <c r="WYC106" s="7"/>
      <c r="WYD106" s="7"/>
      <c r="WYE106" s="7"/>
      <c r="WYF106" s="7"/>
      <c r="WYG106" s="7"/>
      <c r="WYH106" s="7"/>
      <c r="WYI106" s="7"/>
      <c r="WYJ106" s="7"/>
      <c r="WYK106" s="7"/>
      <c r="WYL106" s="7"/>
      <c r="WYM106" s="7"/>
      <c r="WYN106" s="7"/>
      <c r="WYO106" s="7"/>
      <c r="WYP106" s="7"/>
      <c r="WYQ106" s="7"/>
      <c r="WYR106" s="7"/>
      <c r="WYS106" s="7"/>
      <c r="WYT106" s="7"/>
      <c r="WYU106" s="7"/>
      <c r="WYV106" s="7"/>
      <c r="WYW106" s="7"/>
      <c r="WYX106" s="7"/>
      <c r="WYY106" s="7"/>
      <c r="WYZ106" s="7"/>
      <c r="WZA106" s="7"/>
      <c r="WZB106" s="7"/>
      <c r="WZC106" s="7"/>
      <c r="WZD106" s="7"/>
      <c r="WZE106" s="7"/>
      <c r="WZF106" s="7"/>
      <c r="WZG106" s="7"/>
      <c r="WZH106" s="7"/>
      <c r="WZI106" s="7"/>
      <c r="WZJ106" s="7"/>
      <c r="WZK106" s="7"/>
      <c r="WZL106" s="7"/>
      <c r="WZM106" s="7"/>
      <c r="WZN106" s="7"/>
      <c r="WZO106" s="7"/>
      <c r="WZP106" s="7"/>
      <c r="WZQ106" s="7"/>
      <c r="WZR106" s="7"/>
      <c r="WZS106" s="7"/>
      <c r="WZT106" s="7"/>
      <c r="WZU106" s="7"/>
      <c r="WZV106" s="7"/>
      <c r="WZW106" s="7"/>
      <c r="WZX106" s="7"/>
      <c r="WZY106" s="7"/>
      <c r="WZZ106" s="7"/>
      <c r="XAA106" s="7"/>
      <c r="XAB106" s="7"/>
      <c r="XAC106" s="7"/>
      <c r="XAD106" s="7"/>
      <c r="XAE106" s="7"/>
      <c r="XAF106" s="7"/>
      <c r="XAG106" s="7"/>
      <c r="XAH106" s="7"/>
      <c r="XAI106" s="7"/>
      <c r="XAJ106" s="7"/>
      <c r="XAK106" s="7"/>
      <c r="XAL106" s="7"/>
      <c r="XAM106" s="7"/>
      <c r="XAN106" s="7"/>
      <c r="XAO106" s="7"/>
      <c r="XAP106" s="7"/>
      <c r="XAQ106" s="7"/>
      <c r="XAR106" s="7"/>
      <c r="XAS106" s="7"/>
      <c r="XAT106" s="7"/>
      <c r="XAU106" s="7"/>
      <c r="XAV106" s="7"/>
      <c r="XAW106" s="7"/>
      <c r="XAX106" s="7"/>
      <c r="XAY106" s="7"/>
      <c r="XAZ106" s="7"/>
      <c r="XBA106" s="7"/>
      <c r="XBB106" s="7"/>
      <c r="XBC106" s="7"/>
      <c r="XBD106" s="7"/>
      <c r="XBE106" s="7"/>
      <c r="XBF106" s="7"/>
      <c r="XBG106" s="7"/>
      <c r="XBH106" s="7"/>
      <c r="XBI106" s="7"/>
      <c r="XBJ106" s="7"/>
      <c r="XBK106" s="7"/>
      <c r="XBL106" s="7"/>
      <c r="XBM106" s="7"/>
      <c r="XBN106" s="7"/>
      <c r="XBO106" s="7"/>
      <c r="XBP106" s="7"/>
      <c r="XBQ106" s="7"/>
      <c r="XBR106" s="7"/>
      <c r="XBS106" s="7"/>
      <c r="XBT106" s="7"/>
      <c r="XBU106" s="7"/>
      <c r="XBV106" s="7"/>
      <c r="XBW106" s="7"/>
      <c r="XBX106" s="7"/>
      <c r="XBY106" s="7"/>
      <c r="XBZ106" s="7"/>
      <c r="XCA106" s="8"/>
      <c r="XCB106" s="8"/>
      <c r="XCC106" s="8"/>
      <c r="XCD106" s="8"/>
      <c r="XCE106" s="8"/>
      <c r="XCF106" s="8"/>
      <c r="XCG106" s="8"/>
      <c r="XCH106" s="8"/>
      <c r="XCI106" s="8"/>
      <c r="XCJ106" s="8"/>
      <c r="XCK106" s="8"/>
      <c r="XCL106" s="8"/>
      <c r="XCM106" s="8"/>
      <c r="XCN106" s="8"/>
      <c r="XCO106" s="8"/>
      <c r="XCP106" s="8"/>
      <c r="XCQ106" s="8"/>
      <c r="XCR106" s="8"/>
      <c r="XCS106" s="8"/>
      <c r="XCT106" s="8"/>
      <c r="XCU106" s="8"/>
      <c r="XCV106" s="8"/>
      <c r="XCW106" s="8"/>
      <c r="XCX106" s="8"/>
      <c r="XCY106" s="8"/>
      <c r="XCZ106" s="8"/>
      <c r="XDA106" s="8"/>
      <c r="XDB106" s="8"/>
      <c r="XDC106" s="8"/>
      <c r="XDD106" s="8"/>
      <c r="XDE106" s="8"/>
      <c r="XDF106" s="8"/>
      <c r="XDG106" s="8"/>
      <c r="XDH106" s="8"/>
      <c r="XDI106" s="8"/>
      <c r="XDJ106" s="8"/>
      <c r="XDK106" s="8"/>
      <c r="XDL106" s="8"/>
      <c r="XDM106" s="8"/>
      <c r="XDN106" s="8"/>
      <c r="XDO106" s="8"/>
      <c r="XDP106" s="8"/>
      <c r="XDQ106" s="8"/>
      <c r="XDR106" s="8"/>
      <c r="XDS106" s="8"/>
      <c r="XDT106" s="8"/>
      <c r="XDU106" s="8"/>
      <c r="XDV106" s="8"/>
      <c r="XDW106" s="8"/>
      <c r="XDX106" s="8"/>
      <c r="XDY106" s="8"/>
      <c r="XDZ106" s="8"/>
      <c r="XEA106" s="8"/>
      <c r="XEB106" s="8"/>
      <c r="XEC106" s="8"/>
      <c r="XED106" s="8"/>
      <c r="XEE106" s="8"/>
      <c r="XEF106" s="8"/>
      <c r="XEG106" s="8"/>
      <c r="XEH106" s="8"/>
      <c r="XEI106" s="8"/>
      <c r="XEJ106" s="8"/>
      <c r="XEK106" s="8"/>
      <c r="XEL106" s="8"/>
      <c r="XEM106" s="8"/>
      <c r="XEN106" s="8"/>
      <c r="XEO106" s="8"/>
      <c r="XEP106" s="8"/>
      <c r="XEQ106" s="8"/>
      <c r="XER106" s="8"/>
      <c r="XES106" s="8"/>
      <c r="XET106" s="8"/>
      <c r="XEU106" s="8"/>
      <c r="XEV106" s="8"/>
      <c r="XEW106" s="8"/>
      <c r="XEX106" s="8"/>
      <c r="XEY106" s="8"/>
      <c r="XEZ106" s="8"/>
      <c r="XFA106" s="8"/>
      <c r="XFB106" s="8"/>
      <c r="XFC106" s="8"/>
      <c r="XFD106"/>
    </row>
    <row r="107" spans="1:4054 13934:16384" s="68" customFormat="1" x14ac:dyDescent="0.25">
      <c r="A107" s="153"/>
      <c r="B107" s="28" t="s">
        <v>83</v>
      </c>
      <c r="C107" s="26" t="s">
        <v>84</v>
      </c>
      <c r="D107" s="67">
        <v>200</v>
      </c>
      <c r="E107" s="24">
        <f t="shared" ref="E107:P107" si="32">SUM(BD107*200/250)</f>
        <v>1.44</v>
      </c>
      <c r="F107" s="24">
        <f t="shared" si="32"/>
        <v>3.9359999999999999</v>
      </c>
      <c r="G107" s="24">
        <f t="shared" si="32"/>
        <v>8.7439999999999998</v>
      </c>
      <c r="H107" s="24">
        <v>89.02</v>
      </c>
      <c r="I107" s="24">
        <f t="shared" si="32"/>
        <v>134.6</v>
      </c>
      <c r="J107" s="24">
        <f t="shared" si="32"/>
        <v>0.04</v>
      </c>
      <c r="K107" s="24">
        <f t="shared" si="32"/>
        <v>0.04</v>
      </c>
      <c r="L107" s="24">
        <f t="shared" si="32"/>
        <v>8.5440000000000005</v>
      </c>
      <c r="M107" s="24">
        <f t="shared" si="32"/>
        <v>39.783999999999999</v>
      </c>
      <c r="N107" s="24">
        <f t="shared" si="32"/>
        <v>20.904</v>
      </c>
      <c r="O107" s="24">
        <f t="shared" si="32"/>
        <v>43.68</v>
      </c>
      <c r="P107" s="24">
        <f t="shared" si="32"/>
        <v>0.98399999999999999</v>
      </c>
      <c r="BD107" s="22">
        <v>1.8</v>
      </c>
      <c r="BE107" s="27">
        <v>4.92</v>
      </c>
      <c r="BF107" s="27">
        <v>10.93</v>
      </c>
      <c r="BG107" s="22">
        <v>102.5</v>
      </c>
      <c r="BH107" s="22">
        <v>168.25</v>
      </c>
      <c r="BI107" s="22">
        <v>0.05</v>
      </c>
      <c r="BJ107" s="22">
        <v>0.05</v>
      </c>
      <c r="BK107" s="27">
        <v>10.68</v>
      </c>
      <c r="BL107" s="27">
        <v>49.73</v>
      </c>
      <c r="BM107" s="27">
        <v>26.13</v>
      </c>
      <c r="BN107" s="22">
        <v>54.6</v>
      </c>
      <c r="BO107" s="27">
        <v>1.23</v>
      </c>
      <c r="WXQ107" s="69"/>
      <c r="WXR107" s="69"/>
      <c r="WXS107" s="69"/>
      <c r="WXT107" s="69"/>
      <c r="WXU107" s="69"/>
      <c r="WXV107" s="69"/>
      <c r="WXW107" s="69"/>
      <c r="WXX107" s="69"/>
      <c r="WXY107" s="69"/>
      <c r="WXZ107" s="69"/>
      <c r="WYA107" s="69"/>
      <c r="WYB107" s="69"/>
      <c r="WYC107" s="69"/>
      <c r="WYD107" s="69"/>
      <c r="WYE107" s="69"/>
      <c r="WYF107" s="69"/>
      <c r="WYG107" s="69"/>
      <c r="WYH107" s="69"/>
      <c r="WYI107" s="69"/>
      <c r="WYJ107" s="69"/>
      <c r="WYK107" s="69"/>
      <c r="WYL107" s="69"/>
      <c r="WYM107" s="69"/>
      <c r="WYN107" s="69"/>
      <c r="WYO107" s="69"/>
      <c r="WYP107" s="69"/>
      <c r="WYQ107" s="69"/>
      <c r="WYR107" s="69"/>
      <c r="WYS107" s="69"/>
      <c r="WYT107" s="69"/>
      <c r="WYU107" s="69"/>
      <c r="WYV107" s="69"/>
      <c r="WYW107" s="69"/>
      <c r="WYX107" s="69"/>
      <c r="WYY107" s="69"/>
      <c r="WYZ107" s="69"/>
      <c r="WZA107" s="69"/>
      <c r="WZB107" s="69"/>
      <c r="WZC107" s="69"/>
      <c r="WZD107" s="69"/>
      <c r="WZE107" s="69"/>
      <c r="WZF107" s="69"/>
      <c r="WZG107" s="69"/>
      <c r="WZH107" s="69"/>
      <c r="WZI107" s="69"/>
      <c r="WZJ107" s="69"/>
      <c r="WZK107" s="69"/>
      <c r="WZL107" s="69"/>
      <c r="WZM107" s="69"/>
      <c r="WZN107" s="69"/>
      <c r="WZO107" s="69"/>
      <c r="WZP107" s="69"/>
      <c r="WZQ107" s="69"/>
      <c r="WZR107" s="69"/>
      <c r="WZS107" s="69"/>
      <c r="WZT107" s="69"/>
      <c r="WZU107" s="69"/>
      <c r="WZV107" s="69"/>
      <c r="WZW107" s="69"/>
      <c r="WZX107" s="69"/>
      <c r="WZY107" s="69"/>
      <c r="WZZ107" s="69"/>
      <c r="XAA107" s="69"/>
      <c r="XAB107" s="69"/>
      <c r="XAC107" s="69"/>
      <c r="XAD107" s="69"/>
      <c r="XAE107" s="69"/>
      <c r="XAF107" s="69"/>
      <c r="XAG107" s="69"/>
      <c r="XAH107" s="69"/>
      <c r="XAI107" s="69"/>
      <c r="XAJ107" s="69"/>
      <c r="XAK107" s="69"/>
      <c r="XAL107" s="69"/>
      <c r="XAM107" s="69"/>
      <c r="XAN107" s="69"/>
      <c r="XAO107" s="69"/>
      <c r="XAP107" s="69"/>
      <c r="XAQ107" s="69"/>
      <c r="XAR107" s="69"/>
      <c r="XAS107" s="69"/>
      <c r="XAT107" s="69"/>
      <c r="XAU107" s="69"/>
      <c r="XAV107" s="69"/>
      <c r="XAW107" s="69"/>
      <c r="XAX107" s="69"/>
      <c r="XAY107" s="69"/>
      <c r="XAZ107" s="69"/>
      <c r="XBA107" s="69"/>
      <c r="XBB107" s="69"/>
      <c r="XBC107" s="69"/>
      <c r="XBD107" s="69"/>
      <c r="XBE107" s="69"/>
      <c r="XBF107" s="69"/>
      <c r="XBG107" s="69"/>
      <c r="XBH107" s="69"/>
      <c r="XBI107" s="69"/>
      <c r="XBJ107" s="69"/>
      <c r="XBK107" s="69"/>
      <c r="XBL107" s="69"/>
      <c r="XBM107" s="69"/>
      <c r="XBN107" s="69"/>
      <c r="XBO107" s="69"/>
      <c r="XBP107" s="69"/>
      <c r="XBQ107" s="69"/>
      <c r="XBR107" s="69"/>
      <c r="XBS107" s="69"/>
      <c r="XBT107" s="69"/>
      <c r="XBU107" s="69"/>
      <c r="XBV107" s="69"/>
      <c r="XBW107" s="69"/>
      <c r="XBX107" s="69"/>
      <c r="XBY107" s="69"/>
      <c r="XBZ107" s="69"/>
      <c r="XCA107" s="70"/>
      <c r="XCB107" s="70"/>
      <c r="XCC107" s="70"/>
      <c r="XCD107" s="70"/>
      <c r="XCE107" s="70"/>
      <c r="XCF107" s="70"/>
      <c r="XCG107" s="70"/>
      <c r="XCH107" s="70"/>
      <c r="XCI107" s="70"/>
      <c r="XCJ107" s="70"/>
      <c r="XCK107" s="70"/>
      <c r="XCL107" s="70"/>
      <c r="XCM107" s="70"/>
      <c r="XCN107" s="70"/>
      <c r="XCO107" s="70"/>
      <c r="XCP107" s="70"/>
      <c r="XCQ107" s="70"/>
      <c r="XCR107" s="70"/>
      <c r="XCS107" s="70"/>
      <c r="XCT107" s="70"/>
      <c r="XCU107" s="70"/>
      <c r="XCV107" s="70"/>
      <c r="XCW107" s="70"/>
      <c r="XCX107" s="70"/>
      <c r="XCY107" s="70"/>
      <c r="XCZ107" s="70"/>
      <c r="XDA107" s="70"/>
      <c r="XDB107" s="70"/>
      <c r="XDC107" s="70"/>
      <c r="XDD107" s="70"/>
      <c r="XDE107" s="70"/>
      <c r="XDF107" s="70"/>
      <c r="XDG107" s="70"/>
      <c r="XDH107" s="70"/>
      <c r="XDI107" s="70"/>
      <c r="XDJ107" s="70"/>
      <c r="XDK107" s="70"/>
      <c r="XDL107" s="70"/>
      <c r="XDM107" s="70"/>
      <c r="XDN107" s="70"/>
      <c r="XDO107" s="70"/>
      <c r="XDP107" s="70"/>
      <c r="XDQ107" s="70"/>
      <c r="XDR107" s="70"/>
      <c r="XDS107" s="70"/>
      <c r="XDT107" s="70"/>
      <c r="XDU107" s="70"/>
      <c r="XDV107" s="70"/>
      <c r="XDW107" s="70"/>
      <c r="XDX107" s="70"/>
      <c r="XDY107" s="70"/>
      <c r="XDZ107" s="70"/>
      <c r="XEA107" s="70"/>
      <c r="XEB107" s="70"/>
      <c r="XEC107" s="70"/>
      <c r="XED107" s="70"/>
      <c r="XEE107" s="70"/>
      <c r="XEF107" s="70"/>
      <c r="XEG107" s="70"/>
      <c r="XEH107" s="70"/>
      <c r="XEI107" s="70"/>
      <c r="XEJ107" s="70"/>
      <c r="XEK107" s="70"/>
      <c r="XEL107" s="70"/>
      <c r="XEM107" s="70"/>
      <c r="XEN107" s="70"/>
      <c r="XEO107" s="70"/>
      <c r="XEP107" s="70"/>
      <c r="XEQ107" s="70"/>
      <c r="XER107" s="70"/>
      <c r="XES107" s="70"/>
      <c r="XET107" s="70"/>
      <c r="XEU107" s="70"/>
      <c r="XEV107" s="70"/>
      <c r="XEW107" s="70"/>
      <c r="XEX107" s="70"/>
      <c r="XEY107" s="70"/>
      <c r="XEZ107" s="70"/>
      <c r="XFA107" s="70"/>
      <c r="XFB107" s="70"/>
      <c r="XFC107" s="70"/>
      <c r="XFD107"/>
    </row>
    <row r="108" spans="1:4054 13934:16384" s="5" customFormat="1" x14ac:dyDescent="0.25">
      <c r="A108" s="153"/>
      <c r="B108" s="40" t="s">
        <v>85</v>
      </c>
      <c r="C108" s="41" t="s">
        <v>86</v>
      </c>
      <c r="D108" s="42">
        <v>100</v>
      </c>
      <c r="E108" s="43">
        <v>7.15</v>
      </c>
      <c r="F108" s="43">
        <v>7.78</v>
      </c>
      <c r="G108" s="43">
        <v>4.67</v>
      </c>
      <c r="H108" s="43">
        <v>171.6</v>
      </c>
      <c r="I108" s="43">
        <v>12</v>
      </c>
      <c r="J108" s="43">
        <v>0.05</v>
      </c>
      <c r="K108" s="43">
        <v>0.12</v>
      </c>
      <c r="L108" s="43">
        <v>1.78</v>
      </c>
      <c r="M108" s="43">
        <v>13.91</v>
      </c>
      <c r="N108" s="43">
        <v>20.9</v>
      </c>
      <c r="O108" s="43">
        <v>158.41999999999999</v>
      </c>
      <c r="P108" s="43">
        <v>2.2999999999999998</v>
      </c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BD108" s="27"/>
      <c r="BE108" s="27">
        <v>6.84</v>
      </c>
      <c r="BF108" s="27">
        <v>5.76</v>
      </c>
      <c r="BG108" s="27">
        <v>114.3</v>
      </c>
      <c r="BH108" s="22">
        <v>33.75</v>
      </c>
      <c r="BI108" s="22">
        <v>0.31</v>
      </c>
      <c r="BJ108" s="22">
        <v>0.64</v>
      </c>
      <c r="BK108" s="22">
        <v>6.0149999999999997</v>
      </c>
      <c r="BL108" s="22">
        <v>25.49</v>
      </c>
      <c r="BM108" s="22">
        <v>25.92</v>
      </c>
      <c r="BN108" s="22">
        <v>196.72</v>
      </c>
      <c r="BO108" s="22">
        <v>4.2699999999999996</v>
      </c>
      <c r="WON108" s="7"/>
      <c r="WOO108" s="7"/>
      <c r="WOP108" s="7"/>
      <c r="WOQ108" s="7"/>
      <c r="WOR108" s="7"/>
      <c r="WOS108" s="7"/>
      <c r="WOT108" s="7"/>
      <c r="WOU108" s="7"/>
      <c r="WOV108" s="7"/>
      <c r="WOW108" s="7"/>
      <c r="WOX108" s="7"/>
      <c r="WOY108" s="7"/>
      <c r="WOZ108" s="7"/>
      <c r="WPA108" s="7"/>
      <c r="WPB108" s="7"/>
      <c r="WPC108" s="7"/>
      <c r="WPD108" s="7"/>
      <c r="WPE108" s="7"/>
      <c r="WPF108" s="7"/>
      <c r="WPG108" s="7"/>
      <c r="WPH108" s="7"/>
      <c r="WPI108" s="7"/>
      <c r="WPJ108" s="7"/>
      <c r="WPK108" s="7"/>
      <c r="WPL108" s="7"/>
      <c r="WPM108" s="7"/>
      <c r="WPN108" s="7"/>
      <c r="WPO108" s="7"/>
      <c r="WPP108" s="7"/>
      <c r="WPQ108" s="7"/>
      <c r="WPR108" s="7"/>
      <c r="WPS108" s="7"/>
      <c r="WPT108" s="7"/>
      <c r="WPU108" s="7"/>
      <c r="WPV108" s="7"/>
      <c r="WPW108" s="7"/>
      <c r="WPX108" s="7"/>
      <c r="WPY108" s="7"/>
      <c r="WPZ108" s="7"/>
      <c r="WQA108" s="7"/>
      <c r="WQB108" s="7"/>
      <c r="WQC108" s="7"/>
      <c r="WQD108" s="7"/>
      <c r="WQE108" s="7"/>
      <c r="WQF108" s="7"/>
      <c r="WQG108" s="7"/>
      <c r="WQH108" s="7"/>
      <c r="WQI108" s="7"/>
      <c r="WQJ108" s="7"/>
      <c r="WQK108" s="7"/>
      <c r="WQL108" s="7"/>
      <c r="WQM108" s="7"/>
      <c r="WQN108" s="7"/>
      <c r="WQO108" s="7"/>
      <c r="WQP108" s="7"/>
      <c r="WQQ108" s="7"/>
      <c r="WQR108" s="7"/>
      <c r="WQS108" s="7"/>
      <c r="WQT108" s="7"/>
      <c r="WQU108" s="7"/>
      <c r="WQV108" s="7"/>
      <c r="WQW108" s="7"/>
      <c r="WQX108" s="7"/>
      <c r="WQY108" s="7"/>
      <c r="WQZ108" s="7"/>
      <c r="WRA108" s="7"/>
      <c r="WRB108" s="7"/>
      <c r="WRC108" s="7"/>
      <c r="WRD108" s="7"/>
      <c r="WRE108" s="7"/>
      <c r="WRF108" s="7"/>
      <c r="WRG108" s="7"/>
      <c r="WRH108" s="7"/>
      <c r="WRI108" s="7"/>
      <c r="WRJ108" s="7"/>
      <c r="WRK108" s="7"/>
      <c r="WRL108" s="7"/>
      <c r="WRM108" s="7"/>
      <c r="WRN108" s="7"/>
      <c r="WRO108" s="7"/>
      <c r="WRP108" s="7"/>
      <c r="WRQ108" s="7"/>
      <c r="WRR108" s="7"/>
      <c r="WRS108" s="7"/>
      <c r="WRT108" s="7"/>
      <c r="WRU108" s="7"/>
      <c r="WRV108" s="7"/>
      <c r="WRW108" s="7"/>
      <c r="WRX108" s="7"/>
      <c r="WRY108" s="7"/>
      <c r="WRZ108" s="7"/>
      <c r="WSA108" s="7"/>
      <c r="WSB108" s="7"/>
      <c r="WSC108" s="7"/>
      <c r="WSD108" s="7"/>
      <c r="WSE108" s="7"/>
      <c r="WSF108" s="7"/>
      <c r="WSG108" s="7"/>
      <c r="WSH108" s="7"/>
      <c r="WSI108" s="7"/>
      <c r="WSJ108" s="7"/>
      <c r="WSK108" s="7"/>
      <c r="WSL108" s="7"/>
      <c r="WSM108" s="7"/>
      <c r="WSN108" s="7"/>
      <c r="WSO108" s="7"/>
      <c r="WSP108" s="7"/>
      <c r="WSQ108" s="7"/>
      <c r="WSR108" s="7"/>
      <c r="WSS108" s="7"/>
      <c r="WST108" s="7"/>
      <c r="WSU108" s="7"/>
      <c r="WSV108" s="7"/>
      <c r="WSW108" s="7"/>
      <c r="WSX108" s="7"/>
      <c r="WSY108" s="7"/>
      <c r="WSZ108" s="7"/>
      <c r="WTA108" s="7"/>
      <c r="WTB108" s="7"/>
      <c r="WTC108" s="7"/>
      <c r="WTD108" s="7"/>
      <c r="WTE108" s="7"/>
      <c r="WTF108" s="7"/>
      <c r="WTG108" s="7"/>
      <c r="WTH108" s="7"/>
      <c r="WTI108" s="7"/>
      <c r="WTJ108" s="7"/>
      <c r="WTK108" s="7"/>
      <c r="WTL108" s="7"/>
      <c r="WTM108" s="7"/>
      <c r="WTN108" s="7"/>
      <c r="WTO108" s="7"/>
      <c r="WTP108" s="7"/>
      <c r="WTQ108" s="7"/>
      <c r="WTR108" s="7"/>
      <c r="WTS108" s="7"/>
      <c r="WTT108" s="7"/>
      <c r="WTU108" s="7"/>
      <c r="WTV108" s="7"/>
      <c r="WTW108" s="7"/>
      <c r="WTX108" s="7"/>
      <c r="WTY108" s="7"/>
      <c r="WTZ108" s="7"/>
      <c r="WUA108" s="7"/>
      <c r="WUB108" s="7"/>
      <c r="WUC108" s="7"/>
      <c r="WUD108" s="7"/>
      <c r="WUE108" s="7"/>
      <c r="WUF108" s="7"/>
      <c r="WUG108" s="7"/>
      <c r="WUH108" s="7"/>
      <c r="WUI108" s="7"/>
      <c r="WUJ108" s="7"/>
      <c r="WUK108" s="7"/>
      <c r="WUL108" s="7"/>
      <c r="WUM108" s="7"/>
      <c r="WUN108" s="7"/>
      <c r="WUO108" s="7"/>
      <c r="WUP108" s="7"/>
      <c r="WUQ108" s="7"/>
      <c r="WUR108" s="7"/>
      <c r="WUS108" s="7"/>
      <c r="WUT108" s="7"/>
      <c r="WUU108" s="7"/>
      <c r="WUV108" s="7"/>
      <c r="WUW108" s="7"/>
      <c r="WUX108" s="7"/>
      <c r="WUY108" s="7"/>
      <c r="WUZ108" s="7"/>
      <c r="WVA108" s="7"/>
      <c r="WVB108" s="7"/>
      <c r="WVC108" s="7"/>
      <c r="WVD108" s="7"/>
      <c r="WVE108" s="7"/>
      <c r="WVF108" s="7"/>
      <c r="WVG108" s="7"/>
      <c r="WVH108" s="7"/>
      <c r="WVI108" s="7"/>
      <c r="WVJ108" s="7"/>
      <c r="WVK108" s="7"/>
      <c r="WVL108" s="7"/>
      <c r="WVM108" s="7"/>
      <c r="WVN108" s="7"/>
      <c r="WVO108" s="7"/>
      <c r="WVP108" s="7"/>
      <c r="WVQ108" s="7"/>
      <c r="WVR108" s="7"/>
      <c r="WVS108" s="7"/>
      <c r="WVT108" s="7"/>
      <c r="WVU108" s="7"/>
      <c r="WVV108" s="7"/>
      <c r="WVW108" s="7"/>
      <c r="WVX108" s="7"/>
      <c r="WVY108" s="7"/>
      <c r="WVZ108" s="7"/>
      <c r="WWA108" s="7"/>
      <c r="WWB108" s="7"/>
      <c r="WWC108" s="7"/>
      <c r="WWD108" s="7"/>
      <c r="WWE108" s="7"/>
      <c r="WWF108" s="7"/>
      <c r="WWG108" s="7"/>
      <c r="WWH108" s="7"/>
      <c r="WWI108" s="7"/>
      <c r="WWJ108" s="7"/>
      <c r="WWK108" s="7"/>
      <c r="WWL108" s="7"/>
      <c r="WWM108" s="7"/>
      <c r="WWN108" s="7"/>
      <c r="WWO108" s="7"/>
      <c r="WWP108" s="7"/>
      <c r="WWQ108" s="7"/>
      <c r="WWR108" s="7"/>
      <c r="WWS108" s="7"/>
      <c r="WWT108" s="7"/>
      <c r="WWU108" s="7"/>
      <c r="WWV108" s="7"/>
      <c r="WWW108" s="7"/>
      <c r="WWX108" s="7"/>
      <c r="WWY108" s="7"/>
      <c r="WWZ108" s="7"/>
      <c r="WXA108" s="7"/>
      <c r="WXB108" s="7"/>
      <c r="WXC108" s="7"/>
      <c r="WXD108" s="7"/>
      <c r="WXE108" s="7"/>
      <c r="WXF108" s="7"/>
      <c r="WXG108" s="7"/>
      <c r="WXH108" s="7"/>
      <c r="WXI108" s="7"/>
      <c r="WXJ108" s="7"/>
      <c r="WXK108" s="7"/>
      <c r="WXL108" s="7"/>
      <c r="WXM108" s="7"/>
      <c r="WXN108" s="7"/>
      <c r="WXO108" s="7"/>
      <c r="WXP108" s="7"/>
      <c r="WXQ108" s="7"/>
      <c r="WXR108" s="7"/>
      <c r="WXS108" s="7"/>
      <c r="WXT108" s="7"/>
      <c r="WXU108" s="7"/>
      <c r="WXV108" s="7"/>
      <c r="WXW108" s="7"/>
      <c r="WXX108" s="7"/>
      <c r="WXY108" s="7"/>
      <c r="WXZ108" s="7"/>
      <c r="WYA108" s="7"/>
      <c r="WYB108" s="7"/>
      <c r="WYC108" s="7"/>
      <c r="WYD108" s="7"/>
      <c r="WYE108" s="7"/>
      <c r="WYF108" s="7"/>
      <c r="WYG108" s="7"/>
      <c r="WYH108" s="7"/>
      <c r="WYI108" s="7"/>
      <c r="WYJ108" s="7"/>
      <c r="WYK108" s="7"/>
      <c r="WYL108" s="7"/>
      <c r="WYM108" s="7"/>
      <c r="WYN108" s="7"/>
      <c r="WYO108" s="7"/>
      <c r="WYP108" s="7"/>
      <c r="WYQ108" s="7"/>
      <c r="WYR108" s="7"/>
      <c r="WYS108" s="7"/>
      <c r="WYT108" s="7"/>
      <c r="WYU108" s="7"/>
      <c r="WYV108" s="7"/>
      <c r="WYW108" s="7"/>
      <c r="WYX108" s="7"/>
      <c r="WYY108" s="7"/>
      <c r="WYZ108" s="7"/>
      <c r="WZA108" s="7"/>
      <c r="WZB108" s="7"/>
      <c r="WZC108" s="7"/>
      <c r="WZD108" s="7"/>
      <c r="WZE108" s="7"/>
      <c r="WZF108" s="7"/>
      <c r="WZG108" s="7"/>
      <c r="WZH108" s="7"/>
      <c r="WZI108" s="7"/>
      <c r="WZJ108" s="7"/>
      <c r="WZK108" s="7"/>
      <c r="WZL108" s="7"/>
      <c r="WZM108" s="7"/>
      <c r="WZN108" s="7"/>
      <c r="WZO108" s="7"/>
      <c r="WZP108" s="7"/>
      <c r="WZQ108" s="7"/>
      <c r="WZR108" s="7"/>
      <c r="WZS108" s="7"/>
      <c r="WZT108" s="7"/>
      <c r="WZU108" s="7"/>
      <c r="WZV108" s="7"/>
      <c r="WZW108" s="7"/>
      <c r="WZX108" s="7"/>
      <c r="WZY108" s="7"/>
      <c r="WZZ108" s="7"/>
      <c r="XAA108" s="7"/>
      <c r="XAB108" s="7"/>
      <c r="XAC108" s="7"/>
      <c r="XAD108" s="7"/>
      <c r="XAE108" s="7"/>
      <c r="XAF108" s="7"/>
      <c r="XAG108" s="7"/>
      <c r="XAH108" s="7"/>
      <c r="XAI108" s="7"/>
      <c r="XAJ108" s="7"/>
      <c r="XAK108" s="7"/>
      <c r="XAL108" s="7"/>
      <c r="XAM108" s="7"/>
      <c r="XAN108" s="7"/>
      <c r="XAO108" s="7"/>
      <c r="XAP108" s="7"/>
      <c r="XAQ108" s="7"/>
      <c r="XAR108" s="7"/>
      <c r="XAS108" s="7"/>
      <c r="XAT108" s="7"/>
      <c r="XAU108" s="7"/>
      <c r="XAV108" s="7"/>
      <c r="XAW108" s="7"/>
      <c r="XAX108" s="7"/>
      <c r="XAY108" s="7"/>
      <c r="XAZ108" s="7"/>
      <c r="XBA108" s="7"/>
      <c r="XBB108" s="7"/>
      <c r="XBC108" s="7"/>
      <c r="XBD108" s="7"/>
      <c r="XBE108" s="7"/>
      <c r="XBF108" s="7"/>
      <c r="XBG108" s="7"/>
      <c r="XBH108" s="7"/>
      <c r="XBI108" s="7"/>
      <c r="XBJ108" s="7"/>
      <c r="XBK108" s="7"/>
      <c r="XBL108" s="7"/>
      <c r="XBM108" s="7"/>
      <c r="XBN108" s="7"/>
      <c r="XBO108" s="7"/>
      <c r="XBP108" s="7"/>
      <c r="XBQ108" s="7"/>
      <c r="XBR108" s="7"/>
      <c r="XBS108" s="7"/>
      <c r="XBT108" s="7"/>
      <c r="XBU108" s="7"/>
      <c r="XBV108" s="7"/>
      <c r="XBW108" s="7"/>
      <c r="XBX108" s="7"/>
      <c r="XBY108" s="7"/>
      <c r="XBZ108" s="7"/>
      <c r="XCA108" s="8"/>
      <c r="XCB108" s="8"/>
      <c r="XCC108" s="8"/>
      <c r="XCD108" s="8"/>
      <c r="XCE108" s="8"/>
      <c r="XCF108" s="8"/>
      <c r="XCG108" s="8"/>
      <c r="XCH108" s="8"/>
      <c r="XCI108" s="8"/>
      <c r="XCJ108" s="8"/>
      <c r="XCK108" s="8"/>
      <c r="XCL108" s="8"/>
      <c r="XCM108" s="8"/>
      <c r="XCN108" s="8"/>
      <c r="XCO108" s="8"/>
      <c r="XCP108" s="8"/>
      <c r="XCQ108" s="8"/>
      <c r="XCR108" s="8"/>
      <c r="XCS108" s="8"/>
      <c r="XCT108" s="8"/>
      <c r="XCU108" s="8"/>
      <c r="XCV108" s="8"/>
      <c r="XCW108" s="8"/>
      <c r="XCX108" s="8"/>
      <c r="XCY108" s="8"/>
      <c r="XCZ108" s="8"/>
      <c r="XDA108" s="8"/>
      <c r="XDB108" s="8"/>
      <c r="XDC108" s="8"/>
      <c r="XDD108" s="8"/>
      <c r="XDE108" s="8"/>
      <c r="XDF108" s="8"/>
      <c r="XDG108" s="8"/>
      <c r="XDH108" s="8"/>
      <c r="XDI108" s="8"/>
      <c r="XDJ108" s="8"/>
      <c r="XDK108" s="8"/>
      <c r="XDL108" s="8"/>
      <c r="XDM108" s="8"/>
      <c r="XDN108" s="8"/>
      <c r="XDO108" s="8"/>
      <c r="XDP108" s="8"/>
      <c r="XDQ108" s="8"/>
      <c r="XDR108" s="8"/>
      <c r="XDS108" s="8"/>
      <c r="XDT108" s="8"/>
      <c r="XDU108" s="8"/>
      <c r="XDV108" s="8"/>
      <c r="XDW108" s="8"/>
      <c r="XDX108" s="8"/>
      <c r="XDY108" s="8"/>
      <c r="XDZ108" s="8"/>
      <c r="XEA108" s="8"/>
      <c r="XEB108" s="8"/>
      <c r="XEC108" s="8"/>
      <c r="XED108" s="8"/>
      <c r="XEE108" s="8"/>
      <c r="XEF108" s="8"/>
      <c r="XEG108" s="8"/>
      <c r="XEH108" s="8"/>
      <c r="XEI108" s="8"/>
      <c r="XEJ108" s="8"/>
      <c r="XEK108" s="8"/>
      <c r="XEL108" s="8"/>
      <c r="XEM108" s="8"/>
      <c r="XEN108" s="8"/>
      <c r="XEO108" s="8"/>
      <c r="XEP108" s="8"/>
      <c r="XEQ108" s="8"/>
      <c r="XER108" s="8"/>
      <c r="XES108" s="8"/>
      <c r="XET108" s="8"/>
      <c r="XEU108" s="8"/>
      <c r="XEV108" s="8"/>
      <c r="XEW108" s="8"/>
      <c r="XEX108" s="8"/>
      <c r="XEY108" s="8"/>
      <c r="XEZ108" s="8"/>
      <c r="XFA108" s="8"/>
      <c r="XFB108" s="8"/>
      <c r="XFC108" s="8"/>
      <c r="XFD108"/>
    </row>
    <row r="109" spans="1:4054 13934:16384" x14ac:dyDescent="0.25">
      <c r="A109" s="153"/>
      <c r="B109" s="22" t="s">
        <v>58</v>
      </c>
      <c r="C109" s="71" t="s">
        <v>87</v>
      </c>
      <c r="D109" s="22">
        <v>150</v>
      </c>
      <c r="E109" s="24">
        <v>4</v>
      </c>
      <c r="F109" s="24">
        <v>5</v>
      </c>
      <c r="G109" s="24">
        <v>23.94</v>
      </c>
      <c r="H109" s="24">
        <v>163.19999999999999</v>
      </c>
      <c r="I109" s="24">
        <v>0</v>
      </c>
      <c r="J109" s="24">
        <v>0.11</v>
      </c>
      <c r="K109" s="24">
        <v>0.02</v>
      </c>
      <c r="L109" s="24">
        <v>0</v>
      </c>
      <c r="M109" s="24">
        <v>10.965</v>
      </c>
      <c r="N109" s="24">
        <v>29.9</v>
      </c>
      <c r="O109" s="24">
        <v>85.47</v>
      </c>
      <c r="P109" s="24">
        <v>0.98</v>
      </c>
      <c r="Q109" s="27">
        <v>1.7</v>
      </c>
      <c r="R109" s="27">
        <v>0.3</v>
      </c>
      <c r="S109" s="27">
        <v>8.4</v>
      </c>
      <c r="T109" s="27">
        <v>42.7</v>
      </c>
      <c r="U109" s="27"/>
      <c r="V109" s="27">
        <v>0.04</v>
      </c>
      <c r="W109" s="27">
        <v>0.02</v>
      </c>
      <c r="X109" s="27"/>
      <c r="Y109" s="27">
        <v>11.26</v>
      </c>
      <c r="Z109" s="27">
        <v>11.76</v>
      </c>
      <c r="AA109" s="27">
        <v>37.68</v>
      </c>
      <c r="AB109" s="27">
        <v>0.94</v>
      </c>
      <c r="BD109" s="27">
        <v>1.36</v>
      </c>
      <c r="BE109" s="27">
        <v>0.24</v>
      </c>
      <c r="BF109" s="27">
        <v>6.72</v>
      </c>
      <c r="BG109" s="27">
        <v>34.159999999999997</v>
      </c>
      <c r="BH109" s="27"/>
      <c r="BI109" s="27">
        <v>0.03</v>
      </c>
      <c r="BJ109" s="27">
        <v>0.02</v>
      </c>
      <c r="BK109" s="27"/>
      <c r="BL109" s="27">
        <v>9.01</v>
      </c>
      <c r="BM109" s="27">
        <v>9.41</v>
      </c>
      <c r="BN109" s="27">
        <v>30.14</v>
      </c>
      <c r="BO109" s="27">
        <v>0.75</v>
      </c>
    </row>
    <row r="110" spans="1:4054 13934:16384" x14ac:dyDescent="0.25">
      <c r="A110" s="153"/>
      <c r="B110" s="22" t="s">
        <v>25</v>
      </c>
      <c r="C110" s="23" t="s">
        <v>45</v>
      </c>
      <c r="D110" s="22">
        <v>40</v>
      </c>
      <c r="E110" s="24">
        <f t="shared" ref="E110:P110" si="33">SUM(BD110*40/30)</f>
        <v>3.2</v>
      </c>
      <c r="F110" s="24">
        <f t="shared" si="33"/>
        <v>0.47999999999999993</v>
      </c>
      <c r="G110" s="24">
        <f t="shared" si="33"/>
        <v>19.600000000000001</v>
      </c>
      <c r="H110" s="24">
        <f t="shared" si="33"/>
        <v>88.8</v>
      </c>
      <c r="I110" s="24">
        <f t="shared" si="33"/>
        <v>0</v>
      </c>
      <c r="J110" s="24">
        <f t="shared" si="33"/>
        <v>6.6666666666666666E-2</v>
      </c>
      <c r="K110" s="24">
        <f t="shared" si="33"/>
        <v>0.04</v>
      </c>
      <c r="L110" s="24">
        <f t="shared" si="33"/>
        <v>0</v>
      </c>
      <c r="M110" s="24">
        <f t="shared" si="33"/>
        <v>18.026666666666664</v>
      </c>
      <c r="N110" s="24">
        <f t="shared" si="33"/>
        <v>18.826666666666664</v>
      </c>
      <c r="O110" s="24">
        <f t="shared" si="33"/>
        <v>60.28</v>
      </c>
      <c r="P110" s="24">
        <f t="shared" si="33"/>
        <v>1.5066666666666666</v>
      </c>
      <c r="Q110" s="27">
        <v>3.03</v>
      </c>
      <c r="R110" s="27">
        <v>0.36</v>
      </c>
      <c r="S110" s="27">
        <v>19.64</v>
      </c>
      <c r="T110" s="27">
        <v>93.77</v>
      </c>
      <c r="U110" s="27"/>
      <c r="V110" s="27"/>
      <c r="W110" s="27">
        <v>1.2999999999999999E-2</v>
      </c>
      <c r="X110" s="27"/>
      <c r="Y110" s="27">
        <v>8</v>
      </c>
      <c r="Z110" s="27">
        <v>5.6</v>
      </c>
      <c r="AA110" s="27">
        <v>26</v>
      </c>
      <c r="AB110" s="27">
        <v>0.44</v>
      </c>
      <c r="AC110" s="27">
        <v>3</v>
      </c>
      <c r="AD110" s="27">
        <f t="shared" ref="AD110:AN111" si="34">AP110*40/40</f>
        <v>0</v>
      </c>
      <c r="AE110" s="27">
        <f t="shared" si="34"/>
        <v>0</v>
      </c>
      <c r="AF110" s="27">
        <f t="shared" si="34"/>
        <v>0</v>
      </c>
      <c r="AG110" s="27">
        <f t="shared" si="34"/>
        <v>0</v>
      </c>
      <c r="AH110" s="27">
        <f t="shared" si="34"/>
        <v>0</v>
      </c>
      <c r="AI110" s="27">
        <f t="shared" si="34"/>
        <v>0</v>
      </c>
      <c r="AJ110" s="27">
        <f t="shared" si="34"/>
        <v>0</v>
      </c>
      <c r="AK110" s="27">
        <f t="shared" si="34"/>
        <v>0</v>
      </c>
      <c r="AL110" s="27">
        <f t="shared" si="34"/>
        <v>0</v>
      </c>
      <c r="AM110" s="27">
        <f t="shared" si="34"/>
        <v>0</v>
      </c>
      <c r="AN110" s="27">
        <f t="shared" si="34"/>
        <v>0</v>
      </c>
      <c r="BD110" s="24">
        <v>2.4</v>
      </c>
      <c r="BE110" s="24">
        <v>0.36</v>
      </c>
      <c r="BF110" s="24">
        <v>14.7</v>
      </c>
      <c r="BG110" s="24">
        <v>66.599999999999994</v>
      </c>
      <c r="BH110" s="24">
        <v>0</v>
      </c>
      <c r="BI110" s="24">
        <v>0.05</v>
      </c>
      <c r="BJ110" s="24">
        <v>0.03</v>
      </c>
      <c r="BK110" s="24">
        <v>0</v>
      </c>
      <c r="BL110" s="24">
        <v>13.52</v>
      </c>
      <c r="BM110" s="24">
        <v>14.12</v>
      </c>
      <c r="BN110" s="24">
        <v>45.21</v>
      </c>
      <c r="BO110" s="24">
        <v>1.1299999999999999</v>
      </c>
      <c r="UCK110" s="7"/>
      <c r="UCL110" s="7"/>
      <c r="UCM110" s="7"/>
      <c r="UCN110" s="7"/>
      <c r="UCO110" s="7"/>
      <c r="UCP110" s="7"/>
      <c r="UCQ110" s="7"/>
      <c r="UCR110" s="7"/>
      <c r="UCS110" s="7"/>
      <c r="UCT110" s="7"/>
      <c r="UCU110" s="7"/>
      <c r="UCV110" s="7"/>
      <c r="UCW110" s="7"/>
      <c r="UCX110" s="7"/>
      <c r="UCY110" s="7"/>
      <c r="UCZ110" s="7"/>
      <c r="UDA110" s="7"/>
      <c r="UDB110" s="7"/>
      <c r="UDC110" s="7"/>
      <c r="UDD110" s="7"/>
      <c r="UDE110" s="7"/>
      <c r="UDF110" s="7"/>
      <c r="UDG110" s="7"/>
      <c r="UDH110" s="7"/>
      <c r="UDI110" s="7"/>
      <c r="UDJ110" s="7"/>
      <c r="UDK110" s="7"/>
      <c r="UDL110" s="7"/>
      <c r="UDM110" s="7"/>
      <c r="UDN110" s="7"/>
      <c r="UDO110" s="7"/>
      <c r="UDP110" s="7"/>
      <c r="UDQ110" s="7"/>
      <c r="UDR110" s="7"/>
      <c r="UDS110" s="7"/>
      <c r="UDT110" s="7"/>
      <c r="UDU110" s="7"/>
      <c r="UDV110" s="7"/>
      <c r="UDW110" s="7"/>
      <c r="UDX110" s="7"/>
      <c r="UDY110" s="7"/>
      <c r="UDZ110" s="7"/>
      <c r="UEA110" s="7"/>
      <c r="UEB110" s="7"/>
      <c r="UEC110" s="7"/>
      <c r="UED110" s="7"/>
      <c r="UEE110" s="7"/>
      <c r="UEF110" s="7"/>
      <c r="UEG110" s="7"/>
      <c r="UEH110" s="7"/>
      <c r="UEI110" s="7"/>
      <c r="UEJ110" s="7"/>
      <c r="UEK110" s="7"/>
      <c r="UEL110" s="7"/>
      <c r="UEM110" s="7"/>
      <c r="UEN110" s="7"/>
      <c r="UEO110" s="7"/>
      <c r="UEP110" s="7"/>
      <c r="UEQ110" s="7"/>
      <c r="UER110" s="7"/>
      <c r="UES110" s="7"/>
      <c r="UET110" s="7"/>
      <c r="UEU110" s="7"/>
      <c r="UEV110" s="7"/>
      <c r="UEW110" s="7"/>
      <c r="UEX110" s="7"/>
      <c r="UEY110" s="7"/>
      <c r="UEZ110" s="7"/>
      <c r="UFA110" s="7"/>
      <c r="UFB110" s="7"/>
      <c r="UFC110" s="7"/>
      <c r="UFD110" s="7"/>
      <c r="UFE110" s="7"/>
      <c r="UFF110" s="7"/>
      <c r="UFG110" s="7"/>
      <c r="UFH110" s="7"/>
      <c r="UFI110" s="7"/>
      <c r="UFJ110" s="7"/>
      <c r="UFK110" s="7"/>
      <c r="UFL110" s="7"/>
      <c r="UFM110" s="7"/>
      <c r="UFN110" s="11"/>
    </row>
    <row r="111" spans="1:4054 13934:16384" x14ac:dyDescent="0.25">
      <c r="A111" s="153"/>
      <c r="B111" s="22" t="s">
        <v>25</v>
      </c>
      <c r="C111" s="26" t="s">
        <v>46</v>
      </c>
      <c r="D111" s="22">
        <v>40</v>
      </c>
      <c r="E111" s="24">
        <f>SUM(BD111*40/30)</f>
        <v>3.0666666666666669</v>
      </c>
      <c r="F111" s="24">
        <f>SUM(BE111*40/30)</f>
        <v>0.36000000000000004</v>
      </c>
      <c r="G111" s="24">
        <v>22.4</v>
      </c>
      <c r="H111" s="24">
        <f t="shared" ref="H111:P111" si="35">SUM(BG111*40/30)</f>
        <v>100</v>
      </c>
      <c r="I111" s="24">
        <f t="shared" si="35"/>
        <v>0</v>
      </c>
      <c r="J111" s="24">
        <f t="shared" si="35"/>
        <v>0</v>
      </c>
      <c r="K111" s="24">
        <f t="shared" si="35"/>
        <v>2.6666666666666668E-2</v>
      </c>
      <c r="L111" s="24">
        <f t="shared" si="35"/>
        <v>0</v>
      </c>
      <c r="M111" s="24">
        <f t="shared" si="35"/>
        <v>8</v>
      </c>
      <c r="N111" s="24">
        <f t="shared" si="35"/>
        <v>5.6</v>
      </c>
      <c r="O111" s="24">
        <f t="shared" si="35"/>
        <v>26</v>
      </c>
      <c r="P111" s="24">
        <f t="shared" si="35"/>
        <v>0.44000000000000006</v>
      </c>
      <c r="Q111" s="27">
        <v>3.03</v>
      </c>
      <c r="R111" s="27">
        <v>0.36</v>
      </c>
      <c r="S111" s="27">
        <v>19.64</v>
      </c>
      <c r="T111" s="27">
        <v>93.77</v>
      </c>
      <c r="U111" s="27"/>
      <c r="V111" s="27"/>
      <c r="W111" s="27">
        <v>1.2999999999999999E-2</v>
      </c>
      <c r="X111" s="27"/>
      <c r="Y111" s="27">
        <v>8</v>
      </c>
      <c r="Z111" s="27">
        <v>5.6</v>
      </c>
      <c r="AA111" s="27">
        <v>26</v>
      </c>
      <c r="AB111" s="27">
        <v>0.44</v>
      </c>
      <c r="AC111" s="27">
        <v>3</v>
      </c>
      <c r="AD111" s="27">
        <f t="shared" si="34"/>
        <v>0</v>
      </c>
      <c r="AE111" s="27">
        <f t="shared" si="34"/>
        <v>0</v>
      </c>
      <c r="AF111" s="27">
        <f t="shared" si="34"/>
        <v>0</v>
      </c>
      <c r="AG111" s="27">
        <f t="shared" si="34"/>
        <v>0</v>
      </c>
      <c r="AH111" s="27">
        <f t="shared" si="34"/>
        <v>0</v>
      </c>
      <c r="AI111" s="27">
        <f t="shared" si="34"/>
        <v>0</v>
      </c>
      <c r="AJ111" s="27">
        <f t="shared" si="34"/>
        <v>0</v>
      </c>
      <c r="AK111" s="27">
        <f t="shared" si="34"/>
        <v>0</v>
      </c>
      <c r="AL111" s="27">
        <f t="shared" si="34"/>
        <v>0</v>
      </c>
      <c r="AM111" s="27">
        <f t="shared" si="34"/>
        <v>0</v>
      </c>
      <c r="AN111" s="27">
        <f t="shared" si="34"/>
        <v>0</v>
      </c>
      <c r="BD111" s="24">
        <v>2.2999999999999998</v>
      </c>
      <c r="BE111" s="24">
        <v>0.27</v>
      </c>
      <c r="BF111" s="24">
        <v>15</v>
      </c>
      <c r="BG111" s="24">
        <v>75</v>
      </c>
      <c r="BH111" s="24">
        <v>0</v>
      </c>
      <c r="BI111" s="24">
        <v>0</v>
      </c>
      <c r="BJ111" s="24">
        <v>0.02</v>
      </c>
      <c r="BK111" s="24">
        <v>0</v>
      </c>
      <c r="BL111" s="24">
        <v>6</v>
      </c>
      <c r="BM111" s="24">
        <v>4.2</v>
      </c>
      <c r="BN111" s="24">
        <v>19.5</v>
      </c>
      <c r="BO111" s="24">
        <v>0.33</v>
      </c>
      <c r="UCK111" s="7"/>
      <c r="UCL111" s="7"/>
      <c r="UCM111" s="7"/>
      <c r="UCN111" s="7"/>
      <c r="UCO111" s="7"/>
      <c r="UCP111" s="7"/>
      <c r="UCQ111" s="7"/>
      <c r="UCR111" s="7"/>
      <c r="UCS111" s="7"/>
      <c r="UCT111" s="7"/>
      <c r="UCU111" s="7"/>
      <c r="UCV111" s="7"/>
      <c r="UCW111" s="7"/>
      <c r="UCX111" s="7"/>
      <c r="UCY111" s="7"/>
      <c r="UCZ111" s="7"/>
      <c r="UDA111" s="7"/>
      <c r="UDB111" s="7"/>
      <c r="UDC111" s="7"/>
      <c r="UDD111" s="7"/>
      <c r="UDE111" s="7"/>
      <c r="UDF111" s="7"/>
      <c r="UDG111" s="7"/>
      <c r="UDH111" s="7"/>
      <c r="UDI111" s="7"/>
      <c r="UDJ111" s="7"/>
      <c r="UDK111" s="7"/>
      <c r="UDL111" s="7"/>
      <c r="UDM111" s="7"/>
      <c r="UDN111" s="7"/>
      <c r="UDO111" s="7"/>
      <c r="UDP111" s="7"/>
      <c r="UDQ111" s="7"/>
      <c r="UDR111" s="7"/>
      <c r="UDS111" s="7"/>
      <c r="UDT111" s="7"/>
      <c r="UDU111" s="7"/>
      <c r="UDV111" s="7"/>
      <c r="UDW111" s="7"/>
      <c r="UDX111" s="7"/>
      <c r="UDY111" s="7"/>
      <c r="UDZ111" s="7"/>
      <c r="UEA111" s="7"/>
      <c r="UEB111" s="7"/>
      <c r="UEC111" s="7"/>
      <c r="UED111" s="7"/>
      <c r="UEE111" s="7"/>
      <c r="UEF111" s="7"/>
      <c r="UEG111" s="7"/>
      <c r="UEH111" s="7"/>
      <c r="UEI111" s="7"/>
      <c r="UEJ111" s="7"/>
      <c r="UEK111" s="7"/>
      <c r="UEL111" s="7"/>
      <c r="UEM111" s="7"/>
      <c r="UEN111" s="7"/>
      <c r="UEO111" s="7"/>
      <c r="UEP111" s="7"/>
      <c r="UEQ111" s="7"/>
      <c r="UER111" s="7"/>
      <c r="UES111" s="7"/>
      <c r="UET111" s="7"/>
      <c r="UEU111" s="7"/>
      <c r="UEV111" s="7"/>
      <c r="UEW111" s="7"/>
      <c r="UEX111" s="7"/>
      <c r="UEY111" s="7"/>
      <c r="UEZ111" s="7"/>
      <c r="UFA111" s="7"/>
      <c r="UFB111" s="7"/>
      <c r="UFC111" s="7"/>
      <c r="UFD111" s="7"/>
      <c r="UFE111" s="7"/>
      <c r="UFF111" s="7"/>
      <c r="UFG111" s="7"/>
      <c r="UFH111" s="7"/>
      <c r="UFI111" s="7"/>
      <c r="UFJ111" s="7"/>
      <c r="UFK111" s="7"/>
      <c r="UFL111" s="7"/>
      <c r="UFM111" s="7"/>
      <c r="UFN111" s="11"/>
    </row>
    <row r="112" spans="1:4054 13934:16384" s="7" customFormat="1" ht="15.6" customHeight="1" x14ac:dyDescent="0.25">
      <c r="A112" s="153"/>
      <c r="B112" s="22" t="s">
        <v>88</v>
      </c>
      <c r="C112" s="26" t="s">
        <v>89</v>
      </c>
      <c r="D112" s="22">
        <v>200</v>
      </c>
      <c r="E112" s="24">
        <f t="shared" ref="E112:P112" si="36">SUM(BD112*200/180)</f>
        <v>0.3</v>
      </c>
      <c r="F112" s="24">
        <f t="shared" si="36"/>
        <v>0.1</v>
      </c>
      <c r="G112" s="24">
        <f t="shared" si="36"/>
        <v>24.777777777777779</v>
      </c>
      <c r="H112" s="24">
        <f t="shared" si="36"/>
        <v>109.44444444444444</v>
      </c>
      <c r="I112" s="24">
        <f t="shared" si="36"/>
        <v>3.0555555555555554</v>
      </c>
      <c r="J112" s="24">
        <f t="shared" si="36"/>
        <v>1.1111111111111112E-2</v>
      </c>
      <c r="K112" s="24">
        <f t="shared" si="36"/>
        <v>1.1111111111111112E-2</v>
      </c>
      <c r="L112" s="24">
        <f t="shared" si="36"/>
        <v>24</v>
      </c>
      <c r="M112" s="24">
        <f t="shared" si="36"/>
        <v>9.5555555555555554</v>
      </c>
      <c r="N112" s="24">
        <f t="shared" si="36"/>
        <v>8.5555555555555554</v>
      </c>
      <c r="O112" s="24">
        <f t="shared" si="36"/>
        <v>8.1111111111111107</v>
      </c>
      <c r="P112" s="24">
        <f t="shared" si="36"/>
        <v>0.35555555555555557</v>
      </c>
      <c r="BD112" s="24">
        <v>0.27</v>
      </c>
      <c r="BE112" s="24">
        <v>0.09</v>
      </c>
      <c r="BF112" s="24">
        <v>22.3</v>
      </c>
      <c r="BG112" s="24">
        <v>98.5</v>
      </c>
      <c r="BH112" s="24">
        <v>2.75</v>
      </c>
      <c r="BI112" s="24">
        <v>0.01</v>
      </c>
      <c r="BJ112" s="24">
        <v>0.01</v>
      </c>
      <c r="BK112" s="24">
        <v>21.6</v>
      </c>
      <c r="BL112" s="24">
        <v>8.6</v>
      </c>
      <c r="BM112" s="24">
        <v>7.7</v>
      </c>
      <c r="BN112" s="24">
        <v>7.3</v>
      </c>
      <c r="BO112" s="24">
        <v>0.32</v>
      </c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  <c r="AMQ112"/>
      <c r="AMR112"/>
      <c r="AMS112"/>
      <c r="AMT112"/>
      <c r="AMU112"/>
      <c r="AMV112"/>
      <c r="AMW112"/>
      <c r="AMX112"/>
      <c r="AMY112"/>
      <c r="AMZ112"/>
      <c r="ANA112"/>
      <c r="ANB112"/>
      <c r="ANC112"/>
      <c r="AND112"/>
      <c r="ANE112"/>
      <c r="ANF112"/>
      <c r="ANG112"/>
      <c r="ANH112"/>
      <c r="ANI112"/>
      <c r="ANJ112"/>
      <c r="ANK112"/>
      <c r="ANL112"/>
      <c r="ANM112"/>
      <c r="ANN112"/>
      <c r="ANO112"/>
      <c r="ANP112"/>
      <c r="ANQ112"/>
      <c r="ANR112"/>
      <c r="ANS112"/>
      <c r="ANT112"/>
      <c r="ANU112"/>
      <c r="ANV112"/>
      <c r="ANW112"/>
      <c r="ANX112"/>
      <c r="ANY112"/>
      <c r="ANZ112"/>
      <c r="AOA112"/>
      <c r="AOB112"/>
      <c r="AOC112"/>
      <c r="AOD112"/>
      <c r="AOE112"/>
      <c r="AOF112"/>
      <c r="AOG112"/>
      <c r="AOH112"/>
      <c r="AOI112"/>
      <c r="AOJ112"/>
      <c r="AOK112"/>
      <c r="AOL112"/>
      <c r="AOM112"/>
      <c r="AON112"/>
      <c r="AOO112"/>
      <c r="AOP112"/>
      <c r="AOQ112"/>
      <c r="AOR112"/>
      <c r="AOS112"/>
      <c r="AOT112"/>
      <c r="AOU112"/>
      <c r="AOV112"/>
      <c r="AOW112"/>
      <c r="AOX112"/>
      <c r="AOY112"/>
      <c r="AOZ112"/>
      <c r="APA112"/>
      <c r="APB112"/>
      <c r="APC112"/>
      <c r="APD112"/>
      <c r="APE112"/>
      <c r="APF112"/>
      <c r="APG112"/>
      <c r="APH112"/>
      <c r="API112"/>
      <c r="APJ112"/>
      <c r="APK112"/>
      <c r="APL112"/>
      <c r="APM112"/>
      <c r="APN112"/>
      <c r="APO112"/>
      <c r="APP112"/>
      <c r="APQ112"/>
      <c r="APR112"/>
      <c r="APS112"/>
      <c r="APT112"/>
      <c r="APU112"/>
      <c r="APV112"/>
      <c r="APW112"/>
      <c r="APX112"/>
      <c r="APY112"/>
      <c r="APZ112"/>
      <c r="AQA112"/>
      <c r="AQB112"/>
      <c r="AQC112"/>
      <c r="AQD112"/>
      <c r="AQE112"/>
      <c r="AQF112"/>
      <c r="AQG112"/>
      <c r="AQH112"/>
      <c r="AQI112"/>
      <c r="AQJ112"/>
      <c r="AQK112"/>
      <c r="AQL112"/>
      <c r="AQM112"/>
      <c r="AQN112"/>
      <c r="AQO112"/>
      <c r="AQP112"/>
      <c r="AQQ112"/>
      <c r="AQR112"/>
      <c r="AQS112"/>
      <c r="AQT112"/>
      <c r="AQU112"/>
      <c r="AQV112"/>
      <c r="AQW112"/>
      <c r="AQX112"/>
      <c r="AQY112"/>
      <c r="AQZ112"/>
      <c r="ARA112"/>
      <c r="ARB112"/>
      <c r="ARC112"/>
      <c r="ARD112"/>
      <c r="ARE112"/>
      <c r="ARF112"/>
      <c r="ARG112"/>
      <c r="ARH112"/>
      <c r="ARI112"/>
      <c r="ARJ112"/>
      <c r="ARK112"/>
      <c r="ARL112"/>
      <c r="ARM112"/>
      <c r="ARN112"/>
      <c r="ARO112"/>
      <c r="ARP112"/>
      <c r="ARQ112"/>
      <c r="ARR112"/>
      <c r="ARS112"/>
      <c r="ART112"/>
      <c r="ARU112"/>
      <c r="ARV112"/>
      <c r="ARW112"/>
      <c r="ARX112"/>
      <c r="ARY112"/>
      <c r="ARZ112"/>
      <c r="ASA112"/>
      <c r="ASB112"/>
      <c r="ASC112"/>
      <c r="ASD112"/>
      <c r="ASE112"/>
      <c r="ASF112"/>
      <c r="ASG112"/>
      <c r="ASH112"/>
      <c r="ASI112"/>
      <c r="ASJ112"/>
      <c r="ASK112"/>
      <c r="ASL112"/>
      <c r="ASM112"/>
      <c r="ASN112"/>
      <c r="ASO112"/>
      <c r="ASP112"/>
      <c r="ASQ112"/>
      <c r="ASR112"/>
      <c r="ASS112"/>
      <c r="AST112"/>
      <c r="ASU112"/>
      <c r="ASV112"/>
      <c r="ASW112"/>
      <c r="ASX112"/>
      <c r="ASY112"/>
      <c r="ASZ112"/>
      <c r="ATA112"/>
      <c r="ATB112"/>
      <c r="ATC112"/>
      <c r="ATD112"/>
      <c r="ATE112"/>
      <c r="ATF112"/>
      <c r="ATG112"/>
      <c r="ATH112"/>
      <c r="ATI112"/>
      <c r="ATJ112"/>
      <c r="ATK112"/>
      <c r="ATL112"/>
      <c r="ATM112"/>
      <c r="ATN112"/>
      <c r="ATO112"/>
      <c r="ATP112"/>
      <c r="ATQ112"/>
      <c r="ATR112"/>
      <c r="ATS112"/>
      <c r="ATT112"/>
      <c r="ATU112"/>
      <c r="ATV112"/>
      <c r="ATW112"/>
      <c r="ATX112"/>
      <c r="ATY112"/>
      <c r="ATZ112"/>
      <c r="AUA112"/>
      <c r="AUB112"/>
      <c r="AUC112"/>
      <c r="AUD112"/>
      <c r="AUE112"/>
      <c r="AUF112"/>
      <c r="AUG112"/>
      <c r="AUH112"/>
      <c r="AUI112"/>
      <c r="AUJ112"/>
      <c r="AUK112"/>
      <c r="AUL112"/>
      <c r="AUM112"/>
      <c r="AUN112"/>
      <c r="AUO112"/>
      <c r="AUP112"/>
      <c r="AUQ112"/>
      <c r="AUR112"/>
      <c r="AUS112"/>
      <c r="AUT112"/>
      <c r="AUU112"/>
      <c r="AUV112"/>
      <c r="AUW112"/>
      <c r="AUX112"/>
      <c r="AUY112"/>
      <c r="AUZ112"/>
      <c r="AVA112"/>
      <c r="AVB112"/>
      <c r="AVC112"/>
      <c r="AVD112"/>
      <c r="AVE112"/>
      <c r="AVF112"/>
      <c r="AVG112"/>
      <c r="AVH112"/>
      <c r="AVI112"/>
      <c r="AVJ112"/>
      <c r="AVK112"/>
      <c r="AVL112"/>
      <c r="AVM112"/>
      <c r="AVN112"/>
      <c r="AVO112"/>
      <c r="AVP112"/>
      <c r="AVQ112"/>
      <c r="AVR112"/>
      <c r="AVS112"/>
      <c r="AVT112"/>
      <c r="AVU112"/>
      <c r="AVV112"/>
      <c r="AVW112"/>
      <c r="AVX112"/>
      <c r="AVY112"/>
      <c r="AVZ112"/>
      <c r="AWA112"/>
      <c r="AWB112"/>
      <c r="AWC112"/>
      <c r="AWD112"/>
      <c r="AWE112"/>
      <c r="AWF112"/>
      <c r="AWG112"/>
      <c r="AWH112"/>
      <c r="AWI112"/>
      <c r="AWJ112"/>
      <c r="AWK112"/>
      <c r="AWL112"/>
      <c r="AWM112"/>
      <c r="AWN112"/>
      <c r="AWO112"/>
      <c r="AWP112"/>
      <c r="AWQ112"/>
      <c r="AWR112"/>
      <c r="AWS112"/>
      <c r="AWT112"/>
      <c r="AWU112"/>
      <c r="AWV112"/>
      <c r="AWW112"/>
      <c r="AWX112"/>
      <c r="AWY112"/>
      <c r="AWZ112"/>
      <c r="AXA112"/>
      <c r="AXB112"/>
      <c r="AXC112"/>
      <c r="AXD112"/>
      <c r="AXE112"/>
      <c r="AXF112"/>
      <c r="AXG112"/>
      <c r="AXH112"/>
      <c r="AXI112"/>
      <c r="AXJ112"/>
      <c r="AXK112"/>
      <c r="AXL112"/>
      <c r="AXM112"/>
      <c r="AXN112"/>
      <c r="AXO112"/>
      <c r="AXP112"/>
      <c r="AXQ112"/>
      <c r="AXR112"/>
      <c r="AXS112"/>
      <c r="AXT112"/>
      <c r="AXU112"/>
      <c r="AXV112"/>
      <c r="AXW112"/>
      <c r="AXX112"/>
      <c r="AXY112"/>
      <c r="AXZ112"/>
      <c r="AYA112"/>
      <c r="AYB112"/>
      <c r="AYC112"/>
      <c r="AYD112"/>
      <c r="AYE112"/>
      <c r="AYF112"/>
      <c r="AYG112"/>
      <c r="AYH112"/>
      <c r="AYI112"/>
      <c r="AYJ112"/>
      <c r="AYK112"/>
      <c r="AYL112"/>
      <c r="AYM112"/>
      <c r="AYN112"/>
      <c r="AYO112"/>
      <c r="AYP112"/>
      <c r="AYQ112"/>
      <c r="AYR112"/>
      <c r="AYS112"/>
      <c r="AYT112"/>
      <c r="AYU112"/>
      <c r="AYV112"/>
      <c r="AYW112"/>
      <c r="AYX112"/>
      <c r="AYY112"/>
      <c r="AYZ112"/>
      <c r="AZA112"/>
      <c r="AZB112"/>
      <c r="AZC112"/>
      <c r="AZD112"/>
      <c r="AZE112"/>
      <c r="AZF112"/>
      <c r="AZG112"/>
      <c r="AZH112"/>
      <c r="AZI112"/>
      <c r="AZJ112"/>
      <c r="AZK112"/>
      <c r="AZL112"/>
      <c r="AZM112"/>
      <c r="AZN112"/>
      <c r="AZO112"/>
      <c r="AZP112"/>
      <c r="AZQ112"/>
      <c r="AZR112"/>
      <c r="AZS112"/>
      <c r="AZT112"/>
      <c r="AZU112"/>
      <c r="AZV112"/>
      <c r="AZW112"/>
      <c r="AZX112"/>
      <c r="AZY112"/>
      <c r="AZZ112"/>
      <c r="BAA112"/>
      <c r="BAB112"/>
      <c r="BAC112"/>
      <c r="BAD112"/>
      <c r="BAE112"/>
      <c r="BAF112"/>
      <c r="BAG112"/>
      <c r="BAH112"/>
      <c r="BAI112"/>
      <c r="BAJ112"/>
      <c r="BAK112"/>
      <c r="BAL112"/>
      <c r="BAM112"/>
      <c r="BAN112"/>
      <c r="BAO112"/>
      <c r="BAP112"/>
      <c r="BAQ112"/>
      <c r="BAR112"/>
      <c r="BAS112"/>
      <c r="BAT112"/>
      <c r="BAU112"/>
      <c r="BAV112"/>
      <c r="BAW112"/>
      <c r="BAX112"/>
      <c r="BAY112"/>
      <c r="BAZ112"/>
      <c r="BBA112"/>
      <c r="BBB112"/>
      <c r="BBC112"/>
      <c r="BBD112"/>
      <c r="BBE112"/>
      <c r="BBF112"/>
      <c r="BBG112"/>
      <c r="BBH112"/>
      <c r="BBI112"/>
      <c r="BBJ112"/>
      <c r="BBK112"/>
      <c r="BBL112"/>
      <c r="BBM112"/>
      <c r="BBN112"/>
      <c r="BBO112"/>
      <c r="BBP112"/>
      <c r="BBQ112"/>
      <c r="BBR112"/>
      <c r="BBS112"/>
      <c r="BBT112"/>
      <c r="BBU112"/>
      <c r="BBV112"/>
      <c r="BBW112"/>
      <c r="BBX112"/>
      <c r="BBY112"/>
      <c r="BBZ112"/>
      <c r="BCA112"/>
      <c r="BCB112"/>
      <c r="BCC112"/>
      <c r="BCD112"/>
      <c r="BCE112"/>
      <c r="BCF112"/>
      <c r="BCG112"/>
      <c r="BCH112"/>
      <c r="BCI112"/>
      <c r="BCJ112"/>
      <c r="BCK112"/>
      <c r="BCL112"/>
      <c r="BCM112"/>
      <c r="BCN112"/>
      <c r="BCO112"/>
      <c r="BCP112"/>
      <c r="BCQ112"/>
      <c r="BCR112"/>
      <c r="BCS112"/>
      <c r="BCT112"/>
      <c r="BCU112"/>
      <c r="BCV112"/>
      <c r="BCW112"/>
      <c r="BCX112"/>
      <c r="BCY112"/>
      <c r="BCZ112"/>
      <c r="BDA112"/>
      <c r="BDB112"/>
      <c r="BDC112"/>
      <c r="BDD112"/>
      <c r="BDE112"/>
      <c r="BDF112"/>
      <c r="BDG112"/>
      <c r="BDH112"/>
      <c r="BDI112"/>
      <c r="BDJ112"/>
      <c r="BDK112"/>
      <c r="BDL112"/>
      <c r="BDM112"/>
      <c r="BDN112"/>
      <c r="BDO112"/>
      <c r="BDP112"/>
      <c r="BDQ112"/>
      <c r="BDR112"/>
      <c r="BDS112"/>
      <c r="BDT112"/>
      <c r="BDU112"/>
      <c r="BDV112"/>
      <c r="BDW112"/>
      <c r="BDX112"/>
      <c r="BDY112"/>
      <c r="BDZ112"/>
      <c r="BEA112"/>
      <c r="BEB112"/>
      <c r="BEC112"/>
      <c r="BED112"/>
      <c r="BEE112"/>
      <c r="BEF112"/>
      <c r="BEG112"/>
      <c r="BEH112"/>
      <c r="BEI112"/>
      <c r="BEJ112"/>
      <c r="BEK112"/>
      <c r="BEL112"/>
      <c r="BEM112"/>
      <c r="BEN112"/>
      <c r="BEO112"/>
      <c r="BEP112"/>
      <c r="BEQ112"/>
      <c r="BER112"/>
      <c r="BES112"/>
      <c r="BET112"/>
      <c r="BEU112"/>
      <c r="BEV112"/>
      <c r="BEW112"/>
      <c r="BEX112"/>
      <c r="BEY112"/>
      <c r="BEZ112"/>
      <c r="BFA112"/>
      <c r="BFB112"/>
      <c r="BFC112"/>
      <c r="BFD112"/>
      <c r="BFE112"/>
      <c r="BFF112"/>
      <c r="BFG112"/>
      <c r="BFH112"/>
      <c r="BFI112"/>
      <c r="BFJ112"/>
      <c r="BFK112"/>
      <c r="BFL112"/>
      <c r="BFM112"/>
      <c r="BFN112"/>
      <c r="BFO112"/>
      <c r="BFP112"/>
      <c r="BFQ112"/>
      <c r="BFR112"/>
      <c r="BFS112"/>
      <c r="BFT112"/>
      <c r="BFU112"/>
      <c r="BFV112"/>
      <c r="BFW112"/>
      <c r="BFX112"/>
      <c r="BFY112"/>
      <c r="BFZ112"/>
      <c r="BGA112"/>
      <c r="BGB112"/>
      <c r="BGC112"/>
      <c r="BGD112"/>
      <c r="BGE112"/>
      <c r="BGF112"/>
      <c r="BGG112"/>
      <c r="BGH112"/>
      <c r="BGI112"/>
      <c r="BGJ112"/>
      <c r="BGK112"/>
      <c r="BGL112"/>
      <c r="BGM112"/>
      <c r="BGN112"/>
      <c r="BGO112"/>
      <c r="BGP112"/>
      <c r="BGQ112"/>
      <c r="BGR112"/>
      <c r="BGS112"/>
      <c r="BGT112"/>
      <c r="BGU112"/>
      <c r="BGV112"/>
      <c r="BGW112"/>
      <c r="BGX112"/>
      <c r="BGY112"/>
      <c r="BGZ112"/>
      <c r="BHA112"/>
      <c r="BHB112"/>
      <c r="BHC112"/>
      <c r="BHD112"/>
      <c r="BHE112"/>
      <c r="BHF112"/>
      <c r="BHG112"/>
      <c r="BHH112"/>
      <c r="BHI112"/>
      <c r="BHJ112"/>
      <c r="BHK112"/>
      <c r="BHL112"/>
      <c r="BHM112"/>
      <c r="BHN112"/>
      <c r="BHO112"/>
      <c r="BHP112"/>
      <c r="BHQ112"/>
      <c r="BHR112"/>
      <c r="BHS112"/>
      <c r="BHT112"/>
      <c r="BHU112"/>
      <c r="BHV112"/>
      <c r="BHW112"/>
      <c r="BHX112"/>
      <c r="BHY112"/>
      <c r="BHZ112"/>
      <c r="BIA112"/>
      <c r="BIB112"/>
      <c r="BIC112"/>
      <c r="BID112"/>
      <c r="BIE112"/>
      <c r="BIF112"/>
      <c r="BIG112"/>
      <c r="BIH112"/>
      <c r="BII112"/>
      <c r="BIJ112"/>
      <c r="BIK112"/>
      <c r="BIL112"/>
      <c r="BIM112"/>
      <c r="BIN112"/>
      <c r="BIO112"/>
      <c r="BIP112"/>
      <c r="BIQ112"/>
      <c r="BIR112"/>
      <c r="BIS112"/>
      <c r="BIT112"/>
      <c r="BIU112"/>
      <c r="BIV112"/>
      <c r="BIW112"/>
      <c r="BIX112"/>
      <c r="BIY112"/>
      <c r="BIZ112"/>
      <c r="BJA112"/>
      <c r="BJB112"/>
      <c r="BJC112"/>
      <c r="BJD112"/>
      <c r="BJE112"/>
      <c r="BJF112"/>
      <c r="BJG112"/>
      <c r="BJH112"/>
      <c r="BJI112"/>
      <c r="BJJ112"/>
      <c r="BJK112"/>
      <c r="BJL112"/>
      <c r="BJM112"/>
      <c r="BJN112"/>
      <c r="BJO112"/>
      <c r="BJP112"/>
      <c r="BJQ112"/>
      <c r="BJR112"/>
      <c r="BJS112"/>
      <c r="BJT112"/>
      <c r="BJU112"/>
      <c r="BJV112"/>
      <c r="BJW112"/>
      <c r="BJX112"/>
      <c r="BJY112"/>
      <c r="BJZ112"/>
      <c r="BKA112"/>
      <c r="BKB112"/>
      <c r="BKC112"/>
      <c r="BKD112"/>
      <c r="BKE112"/>
      <c r="BKF112"/>
      <c r="BKG112"/>
      <c r="BKH112"/>
      <c r="BKI112"/>
      <c r="BKJ112"/>
      <c r="BKK112"/>
      <c r="BKL112"/>
      <c r="BKM112"/>
      <c r="BKN112"/>
      <c r="BKO112"/>
      <c r="BKP112"/>
      <c r="BKQ112"/>
      <c r="BKR112"/>
      <c r="BKS112"/>
      <c r="BKT112"/>
      <c r="BKU112"/>
      <c r="BKV112"/>
      <c r="BKW112"/>
      <c r="BKX112"/>
      <c r="BKY112"/>
      <c r="BKZ112"/>
      <c r="BLA112"/>
      <c r="BLB112"/>
      <c r="BLC112"/>
      <c r="BLD112"/>
      <c r="BLE112"/>
      <c r="BLF112"/>
      <c r="BLG112"/>
      <c r="BLH112"/>
      <c r="BLI112"/>
      <c r="BLJ112"/>
      <c r="BLK112"/>
      <c r="BLL112"/>
      <c r="BLM112"/>
      <c r="BLN112"/>
      <c r="BLO112"/>
      <c r="BLP112"/>
      <c r="BLQ112"/>
      <c r="BLR112"/>
      <c r="BLS112"/>
      <c r="BLT112"/>
      <c r="BLU112"/>
      <c r="BLV112"/>
      <c r="BLW112"/>
      <c r="BLX112"/>
      <c r="BLY112"/>
      <c r="BLZ112"/>
      <c r="BMA112"/>
      <c r="BMB112"/>
      <c r="BMC112"/>
      <c r="BMD112"/>
      <c r="BME112"/>
      <c r="BMF112"/>
      <c r="BMG112"/>
      <c r="BMH112"/>
      <c r="BMI112"/>
      <c r="BMJ112"/>
      <c r="BMK112"/>
      <c r="BML112"/>
      <c r="BMM112"/>
      <c r="BMN112"/>
      <c r="BMO112"/>
      <c r="BMP112"/>
      <c r="BMQ112"/>
      <c r="BMR112"/>
      <c r="BMS112"/>
      <c r="BMT112"/>
      <c r="BMU112"/>
      <c r="BMV112"/>
      <c r="BMW112"/>
      <c r="BMX112"/>
      <c r="BMY112"/>
      <c r="BMZ112"/>
      <c r="BNA112"/>
      <c r="BNB112"/>
      <c r="BNC112"/>
      <c r="BND112"/>
      <c r="BNE112"/>
      <c r="BNF112"/>
      <c r="BNG112"/>
      <c r="BNH112"/>
      <c r="BNI112"/>
      <c r="BNJ112"/>
      <c r="BNK112"/>
      <c r="BNL112"/>
      <c r="BNM112"/>
      <c r="BNN112"/>
      <c r="BNO112"/>
      <c r="BNP112"/>
      <c r="BNQ112"/>
      <c r="BNR112"/>
      <c r="BNS112"/>
      <c r="BNT112"/>
      <c r="BNU112"/>
      <c r="BNV112"/>
      <c r="BNW112"/>
      <c r="BNX112"/>
      <c r="BNY112"/>
      <c r="BNZ112"/>
      <c r="BOA112"/>
      <c r="BOB112"/>
      <c r="BOC112"/>
      <c r="BOD112"/>
      <c r="BOE112"/>
      <c r="BOF112"/>
      <c r="BOG112"/>
      <c r="BOH112"/>
      <c r="BOI112"/>
      <c r="BOJ112"/>
      <c r="BOK112"/>
      <c r="BOL112"/>
      <c r="BOM112"/>
      <c r="BON112"/>
      <c r="BOO112"/>
      <c r="BOP112"/>
      <c r="BOQ112"/>
      <c r="BOR112"/>
      <c r="BOS112"/>
      <c r="BOT112"/>
      <c r="BOU112"/>
      <c r="BOV112"/>
      <c r="BOW112"/>
      <c r="BOX112"/>
      <c r="BOY112"/>
      <c r="BOZ112"/>
      <c r="BPA112"/>
      <c r="BPB112"/>
      <c r="BPC112"/>
      <c r="BPD112"/>
      <c r="BPE112"/>
      <c r="BPF112"/>
      <c r="BPG112"/>
      <c r="BPH112"/>
      <c r="BPI112"/>
      <c r="BPJ112"/>
      <c r="BPK112"/>
      <c r="BPL112"/>
      <c r="BPM112"/>
      <c r="BPN112"/>
      <c r="BPO112"/>
      <c r="BPP112"/>
      <c r="BPQ112"/>
      <c r="BPR112"/>
      <c r="BPS112"/>
      <c r="BPT112"/>
      <c r="BPU112"/>
      <c r="BPV112"/>
      <c r="BPW112"/>
      <c r="BPX112"/>
      <c r="BPY112"/>
      <c r="BPZ112"/>
      <c r="BQA112"/>
      <c r="BQB112"/>
      <c r="BQC112"/>
      <c r="BQD112"/>
      <c r="BQE112"/>
      <c r="BQF112"/>
      <c r="BQG112"/>
      <c r="BQH112"/>
      <c r="BQI112"/>
      <c r="BQJ112"/>
      <c r="BQK112"/>
      <c r="BQL112"/>
      <c r="BQM112"/>
      <c r="BQN112"/>
      <c r="BQO112"/>
      <c r="BQP112"/>
      <c r="BQQ112"/>
      <c r="BQR112"/>
      <c r="BQS112"/>
      <c r="BQT112"/>
      <c r="BQU112"/>
      <c r="BQV112"/>
      <c r="BQW112"/>
      <c r="BQX112"/>
      <c r="BQY112"/>
      <c r="BQZ112"/>
      <c r="BRA112"/>
      <c r="BRB112"/>
      <c r="BRC112"/>
      <c r="BRD112"/>
      <c r="BRE112"/>
      <c r="BRF112"/>
      <c r="BRG112"/>
      <c r="BRH112"/>
      <c r="BRI112"/>
      <c r="BRJ112"/>
      <c r="BRK112"/>
      <c r="BRL112"/>
      <c r="BRM112"/>
      <c r="BRN112"/>
      <c r="BRO112"/>
      <c r="BRP112"/>
      <c r="BRQ112"/>
      <c r="BRR112"/>
      <c r="BRS112"/>
      <c r="BRT112"/>
      <c r="BRU112"/>
      <c r="BRV112"/>
      <c r="BRW112"/>
      <c r="BRX112"/>
      <c r="BRY112"/>
      <c r="BRZ112"/>
      <c r="BSA112"/>
      <c r="BSB112"/>
      <c r="BSC112"/>
      <c r="BSD112"/>
      <c r="BSE112"/>
      <c r="BSF112"/>
      <c r="BSG112"/>
      <c r="BSH112"/>
      <c r="BSI112"/>
      <c r="BSJ112"/>
      <c r="BSK112"/>
      <c r="BSL112"/>
      <c r="BSM112"/>
      <c r="BSN112"/>
      <c r="BSO112"/>
      <c r="BSP112"/>
      <c r="BSQ112"/>
      <c r="BSR112"/>
      <c r="BSS112"/>
      <c r="BST112"/>
      <c r="BSU112"/>
      <c r="BSV112"/>
      <c r="BSW112"/>
      <c r="BSX112"/>
      <c r="BSY112"/>
      <c r="BSZ112"/>
      <c r="BTA112"/>
      <c r="BTB112"/>
      <c r="BTC112"/>
      <c r="BTD112"/>
      <c r="BTE112"/>
      <c r="BTF112"/>
      <c r="BTG112"/>
      <c r="BTH112"/>
      <c r="BTI112"/>
      <c r="BTJ112"/>
      <c r="BTK112"/>
      <c r="BTL112"/>
      <c r="BTM112"/>
      <c r="BTN112"/>
      <c r="BTO112"/>
      <c r="BTP112"/>
      <c r="BTQ112"/>
      <c r="BTR112"/>
      <c r="BTS112"/>
      <c r="BTT112"/>
      <c r="BTU112"/>
      <c r="BTV112"/>
      <c r="BTW112"/>
      <c r="BTX112"/>
      <c r="BTY112"/>
      <c r="BTZ112"/>
      <c r="BUA112"/>
      <c r="BUB112"/>
      <c r="BUC112"/>
      <c r="BUD112"/>
      <c r="BUE112"/>
      <c r="BUF112"/>
      <c r="BUG112"/>
      <c r="BUH112"/>
      <c r="BUI112"/>
      <c r="BUJ112"/>
      <c r="BUK112"/>
      <c r="BUL112"/>
      <c r="BUM112"/>
      <c r="BUN112"/>
      <c r="BUO112"/>
      <c r="BUP112"/>
      <c r="BUQ112"/>
      <c r="BUR112"/>
      <c r="BUS112"/>
      <c r="BUT112"/>
      <c r="BUU112"/>
      <c r="BUV112"/>
      <c r="BUW112"/>
      <c r="BUX112"/>
      <c r="BUY112"/>
      <c r="BUZ112"/>
      <c r="BVA112"/>
      <c r="BVB112"/>
      <c r="BVC112"/>
      <c r="BVD112"/>
      <c r="BVE112"/>
      <c r="BVF112"/>
      <c r="BVG112"/>
      <c r="BVH112"/>
      <c r="BVI112"/>
      <c r="BVJ112"/>
      <c r="BVK112"/>
      <c r="BVL112"/>
      <c r="BVM112"/>
      <c r="BVN112"/>
      <c r="BVO112"/>
      <c r="BVP112"/>
      <c r="BVQ112"/>
      <c r="BVR112"/>
      <c r="BVS112"/>
      <c r="BVT112"/>
      <c r="BVU112"/>
      <c r="BVV112"/>
      <c r="BVW112"/>
      <c r="BVX112"/>
      <c r="BVY112"/>
      <c r="BVZ112"/>
      <c r="BWA112"/>
      <c r="BWB112"/>
      <c r="BWC112"/>
      <c r="BWD112"/>
      <c r="BWE112"/>
      <c r="BWF112"/>
      <c r="BWG112"/>
      <c r="BWH112"/>
      <c r="BWI112"/>
      <c r="BWJ112"/>
      <c r="BWK112"/>
      <c r="BWL112"/>
      <c r="BWM112"/>
      <c r="BWN112"/>
      <c r="BWO112"/>
      <c r="BWP112"/>
      <c r="BWQ112"/>
      <c r="BWR112"/>
      <c r="BWS112"/>
      <c r="BWT112"/>
      <c r="BWU112"/>
      <c r="BWV112"/>
      <c r="BWW112"/>
      <c r="BWX112"/>
      <c r="BWY112"/>
      <c r="BWZ112"/>
      <c r="BXA112"/>
      <c r="BXB112"/>
      <c r="BXC112"/>
      <c r="BXD112"/>
      <c r="BXE112"/>
      <c r="BXF112"/>
      <c r="BXG112"/>
      <c r="BXH112"/>
      <c r="BXI112"/>
      <c r="BXJ112"/>
      <c r="BXK112"/>
      <c r="BXL112"/>
      <c r="BXM112"/>
      <c r="BXN112"/>
      <c r="BXO112"/>
      <c r="BXP112"/>
      <c r="BXQ112"/>
      <c r="BXR112"/>
      <c r="BXS112"/>
      <c r="BXT112"/>
      <c r="BXU112"/>
      <c r="BXV112"/>
      <c r="BXW112"/>
      <c r="BXX112"/>
      <c r="BXY112"/>
      <c r="BXZ112"/>
      <c r="BYA112"/>
      <c r="BYB112"/>
      <c r="BYC112"/>
      <c r="BYD112"/>
      <c r="BYE112"/>
      <c r="BYF112"/>
      <c r="BYG112"/>
      <c r="BYH112"/>
      <c r="BYI112"/>
      <c r="BYJ112"/>
      <c r="BYK112"/>
      <c r="BYL112"/>
      <c r="BYM112"/>
      <c r="BYN112"/>
      <c r="BYO112"/>
      <c r="BYP112"/>
      <c r="BYQ112"/>
      <c r="BYR112"/>
      <c r="BYS112"/>
      <c r="BYT112"/>
      <c r="BYU112"/>
      <c r="BYV112"/>
      <c r="BYW112"/>
      <c r="BYX112"/>
      <c r="BYY112"/>
      <c r="BYZ112"/>
      <c r="BZA112"/>
      <c r="BZB112"/>
      <c r="BZC112"/>
      <c r="BZD112"/>
      <c r="BZE112"/>
      <c r="BZF112"/>
      <c r="BZG112"/>
      <c r="BZH112"/>
      <c r="BZI112"/>
      <c r="BZJ112"/>
      <c r="BZK112"/>
      <c r="BZL112"/>
      <c r="BZM112"/>
      <c r="BZN112"/>
      <c r="BZO112"/>
      <c r="BZP112"/>
      <c r="BZQ112"/>
      <c r="BZR112"/>
      <c r="BZS112"/>
      <c r="BZT112"/>
      <c r="BZU112"/>
      <c r="BZV112"/>
      <c r="BZW112"/>
      <c r="BZX112"/>
      <c r="BZY112"/>
      <c r="BZZ112"/>
      <c r="CAA112"/>
      <c r="CAB112"/>
      <c r="CAC112"/>
      <c r="CAD112"/>
      <c r="CAE112"/>
      <c r="CAF112"/>
      <c r="CAG112"/>
      <c r="CAH112"/>
      <c r="CAI112"/>
      <c r="CAJ112"/>
      <c r="CAK112"/>
      <c r="CAL112"/>
      <c r="CAM112"/>
      <c r="CAN112"/>
      <c r="CAO112"/>
      <c r="CAP112"/>
      <c r="CAQ112"/>
      <c r="CAR112"/>
      <c r="CAS112"/>
      <c r="CAT112"/>
      <c r="CAU112"/>
      <c r="CAV112"/>
      <c r="CAW112"/>
      <c r="CAX112"/>
      <c r="CAY112"/>
      <c r="CAZ112"/>
      <c r="CBA112"/>
      <c r="CBB112"/>
      <c r="CBC112"/>
      <c r="CBD112"/>
      <c r="CBE112"/>
      <c r="CBF112"/>
      <c r="CBG112"/>
      <c r="CBH112"/>
      <c r="CBI112"/>
      <c r="CBJ112"/>
      <c r="CBK112"/>
      <c r="CBL112"/>
      <c r="CBM112"/>
      <c r="CBN112"/>
      <c r="CBO112"/>
      <c r="CBP112"/>
      <c r="CBQ112"/>
      <c r="CBR112"/>
      <c r="CBS112"/>
      <c r="CBT112"/>
      <c r="CBU112"/>
      <c r="CBV112"/>
      <c r="CBW112"/>
      <c r="CBX112"/>
      <c r="CBY112"/>
      <c r="CBZ112"/>
      <c r="CCA112"/>
      <c r="CCB112"/>
      <c r="CCC112"/>
      <c r="CCD112"/>
      <c r="CCE112"/>
      <c r="CCF112"/>
      <c r="CCG112"/>
      <c r="CCH112"/>
      <c r="CCI112"/>
      <c r="CCJ112"/>
      <c r="CCK112"/>
      <c r="CCL112"/>
      <c r="CCM112"/>
      <c r="CCN112"/>
      <c r="CCO112"/>
      <c r="CCP112"/>
      <c r="CCQ112"/>
      <c r="CCR112"/>
      <c r="CCS112"/>
      <c r="CCT112"/>
      <c r="CCU112"/>
      <c r="CCV112"/>
      <c r="CCW112"/>
      <c r="CCX112"/>
      <c r="CCY112"/>
      <c r="CCZ112"/>
      <c r="CDA112"/>
      <c r="CDB112"/>
      <c r="CDC112"/>
      <c r="CDD112"/>
      <c r="CDE112"/>
      <c r="CDF112"/>
      <c r="CDG112"/>
      <c r="CDH112"/>
      <c r="CDI112"/>
      <c r="CDJ112"/>
      <c r="CDK112"/>
      <c r="CDL112"/>
      <c r="CDM112"/>
      <c r="CDN112"/>
      <c r="CDO112"/>
      <c r="CDP112"/>
      <c r="CDQ112"/>
      <c r="CDR112"/>
      <c r="CDS112"/>
      <c r="CDT112"/>
      <c r="CDU112"/>
      <c r="CDV112"/>
      <c r="CDW112"/>
      <c r="CDX112"/>
      <c r="CDY112"/>
      <c r="CDZ112"/>
      <c r="CEA112"/>
      <c r="CEB112"/>
      <c r="CEC112"/>
      <c r="CED112"/>
      <c r="CEE112"/>
      <c r="CEF112"/>
      <c r="CEG112"/>
      <c r="CEH112"/>
      <c r="CEI112"/>
      <c r="CEJ112"/>
      <c r="CEK112"/>
      <c r="CEL112"/>
      <c r="CEM112"/>
      <c r="CEN112"/>
      <c r="CEO112"/>
      <c r="CEP112"/>
      <c r="CEQ112"/>
      <c r="CER112"/>
      <c r="CES112"/>
      <c r="CET112"/>
      <c r="CEU112"/>
      <c r="CEV112"/>
      <c r="CEW112"/>
      <c r="CEX112"/>
      <c r="CEY112"/>
      <c r="CEZ112"/>
      <c r="CFA112"/>
      <c r="CFB112"/>
      <c r="CFC112"/>
      <c r="CFD112"/>
      <c r="CFE112"/>
      <c r="CFF112"/>
      <c r="CFG112"/>
      <c r="CFH112"/>
      <c r="CFI112"/>
      <c r="CFJ112"/>
      <c r="CFK112"/>
      <c r="CFL112"/>
      <c r="CFM112"/>
      <c r="CFN112"/>
      <c r="CFO112"/>
      <c r="CFP112"/>
      <c r="CFQ112"/>
      <c r="CFR112"/>
      <c r="CFS112"/>
      <c r="CFT112"/>
      <c r="CFU112"/>
      <c r="CFV112"/>
      <c r="CFW112"/>
      <c r="CFX112"/>
      <c r="CFY112"/>
      <c r="CFZ112"/>
      <c r="CGA112"/>
      <c r="CGB112"/>
      <c r="CGC112"/>
      <c r="CGD112"/>
      <c r="CGE112"/>
      <c r="CGF112"/>
      <c r="CGG112"/>
      <c r="CGH112"/>
      <c r="CGI112"/>
      <c r="CGJ112"/>
      <c r="CGK112"/>
      <c r="CGL112"/>
      <c r="CGM112"/>
      <c r="CGN112"/>
      <c r="CGO112"/>
      <c r="CGP112"/>
      <c r="CGQ112"/>
      <c r="CGR112"/>
      <c r="CGS112"/>
      <c r="CGT112"/>
      <c r="CGU112"/>
      <c r="CGV112"/>
      <c r="CGW112"/>
      <c r="CGX112"/>
      <c r="CGY112"/>
      <c r="CGZ112"/>
      <c r="CHA112"/>
      <c r="CHB112"/>
      <c r="CHC112"/>
      <c r="CHD112"/>
      <c r="CHE112"/>
      <c r="CHF112"/>
      <c r="CHG112"/>
      <c r="CHH112"/>
      <c r="CHI112"/>
      <c r="CHJ112"/>
      <c r="CHK112"/>
      <c r="CHL112"/>
      <c r="CHM112"/>
      <c r="CHN112"/>
      <c r="CHO112"/>
      <c r="CHP112"/>
      <c r="CHQ112"/>
      <c r="CHR112"/>
      <c r="CHS112"/>
      <c r="CHT112"/>
      <c r="CHU112"/>
      <c r="CHV112"/>
      <c r="CHW112"/>
      <c r="CHX112"/>
      <c r="CHY112"/>
      <c r="CHZ112"/>
      <c r="CIA112"/>
      <c r="CIB112"/>
      <c r="CIC112"/>
      <c r="CID112"/>
      <c r="CIE112"/>
      <c r="CIF112"/>
      <c r="CIG112"/>
      <c r="CIH112"/>
      <c r="CII112"/>
      <c r="CIJ112"/>
      <c r="CIK112"/>
      <c r="CIL112"/>
      <c r="CIM112"/>
      <c r="CIN112"/>
      <c r="CIO112"/>
      <c r="CIP112"/>
      <c r="CIQ112"/>
      <c r="CIR112"/>
      <c r="CIS112"/>
      <c r="CIT112"/>
      <c r="CIU112"/>
      <c r="CIV112"/>
      <c r="CIW112"/>
      <c r="CIX112"/>
      <c r="CIY112"/>
      <c r="CIZ112"/>
      <c r="CJA112"/>
      <c r="CJB112"/>
      <c r="CJC112"/>
      <c r="CJD112"/>
      <c r="CJE112"/>
      <c r="CJF112"/>
      <c r="CJG112"/>
      <c r="CJH112"/>
      <c r="CJI112"/>
      <c r="CJJ112"/>
      <c r="CJK112"/>
      <c r="CJL112"/>
      <c r="CJM112"/>
      <c r="CJN112"/>
      <c r="CJO112"/>
      <c r="CJP112"/>
      <c r="CJQ112"/>
      <c r="CJR112"/>
      <c r="CJS112"/>
      <c r="CJT112"/>
      <c r="CJU112"/>
      <c r="CJV112"/>
      <c r="CJW112"/>
      <c r="CJX112"/>
      <c r="CJY112"/>
      <c r="CJZ112"/>
      <c r="CKA112"/>
      <c r="CKB112"/>
      <c r="CKC112"/>
      <c r="CKD112"/>
      <c r="CKE112"/>
      <c r="CKF112"/>
      <c r="CKG112"/>
      <c r="CKH112"/>
      <c r="CKI112"/>
      <c r="CKJ112"/>
      <c r="CKK112"/>
      <c r="CKL112"/>
      <c r="CKM112"/>
      <c r="CKN112"/>
      <c r="CKO112"/>
      <c r="CKP112"/>
      <c r="CKQ112"/>
      <c r="CKR112"/>
      <c r="CKS112"/>
      <c r="CKT112"/>
      <c r="CKU112"/>
      <c r="CKV112"/>
      <c r="CKW112"/>
      <c r="CKX112"/>
      <c r="CKY112"/>
      <c r="CKZ112"/>
      <c r="CLA112"/>
      <c r="CLB112"/>
      <c r="CLC112"/>
      <c r="CLD112"/>
      <c r="CLE112"/>
      <c r="CLF112"/>
      <c r="CLG112"/>
      <c r="CLH112"/>
      <c r="CLI112"/>
      <c r="CLJ112"/>
      <c r="CLK112"/>
      <c r="CLL112"/>
      <c r="CLM112"/>
      <c r="CLN112"/>
      <c r="CLO112"/>
      <c r="CLP112"/>
      <c r="CLQ112"/>
      <c r="CLR112"/>
      <c r="CLS112"/>
      <c r="CLT112"/>
      <c r="CLU112"/>
      <c r="CLV112"/>
      <c r="CLW112"/>
      <c r="CLX112"/>
      <c r="CLY112"/>
      <c r="CLZ112"/>
      <c r="CMA112"/>
      <c r="CMB112"/>
      <c r="CMC112"/>
      <c r="CMD112"/>
      <c r="CME112"/>
      <c r="CMF112"/>
      <c r="CMG112"/>
      <c r="CMH112"/>
      <c r="CMI112"/>
      <c r="CMJ112"/>
      <c r="CMK112"/>
      <c r="CML112"/>
      <c r="CMM112"/>
      <c r="CMN112"/>
      <c r="CMO112"/>
      <c r="CMP112"/>
      <c r="CMQ112"/>
      <c r="CMR112"/>
      <c r="CMS112"/>
      <c r="CMT112"/>
      <c r="CMU112"/>
      <c r="CMV112"/>
      <c r="CMW112"/>
      <c r="CMX112"/>
      <c r="CMY112"/>
      <c r="CMZ112"/>
      <c r="CNA112"/>
      <c r="CNB112"/>
      <c r="CNC112"/>
      <c r="CND112"/>
      <c r="CNE112"/>
      <c r="CNF112"/>
      <c r="CNG112"/>
      <c r="CNH112"/>
      <c r="CNI112"/>
      <c r="CNJ112"/>
      <c r="CNK112"/>
      <c r="CNL112"/>
      <c r="CNM112"/>
      <c r="CNN112"/>
      <c r="CNO112"/>
      <c r="CNP112"/>
      <c r="CNQ112"/>
      <c r="CNR112"/>
      <c r="CNS112"/>
      <c r="CNT112"/>
      <c r="CNU112"/>
      <c r="CNV112"/>
      <c r="CNW112"/>
      <c r="CNX112"/>
      <c r="CNY112"/>
      <c r="CNZ112"/>
      <c r="COA112"/>
      <c r="COB112"/>
      <c r="COC112"/>
      <c r="COD112"/>
      <c r="COE112"/>
      <c r="COF112"/>
      <c r="COG112"/>
      <c r="COH112"/>
      <c r="COI112"/>
      <c r="COJ112"/>
      <c r="COK112"/>
      <c r="COL112"/>
      <c r="COM112"/>
      <c r="CON112"/>
      <c r="COO112"/>
      <c r="COP112"/>
      <c r="COQ112"/>
      <c r="COR112"/>
      <c r="COS112"/>
      <c r="COT112"/>
      <c r="COU112"/>
      <c r="COV112"/>
      <c r="COW112"/>
      <c r="COX112"/>
      <c r="COY112"/>
      <c r="COZ112"/>
      <c r="CPA112"/>
      <c r="CPB112"/>
      <c r="CPC112"/>
      <c r="CPD112"/>
      <c r="CPE112"/>
      <c r="CPF112"/>
      <c r="CPG112"/>
      <c r="CPH112"/>
      <c r="CPI112"/>
      <c r="CPJ112"/>
      <c r="CPK112"/>
      <c r="CPL112"/>
      <c r="CPM112"/>
      <c r="CPN112"/>
      <c r="CPO112"/>
      <c r="CPP112"/>
      <c r="CPQ112"/>
      <c r="CPR112"/>
      <c r="CPS112"/>
      <c r="CPT112"/>
      <c r="CPU112"/>
      <c r="CPV112"/>
      <c r="CPW112"/>
      <c r="CPX112"/>
      <c r="CPY112"/>
      <c r="CPZ112"/>
      <c r="CQA112"/>
      <c r="CQB112"/>
      <c r="CQC112"/>
      <c r="CQD112"/>
      <c r="CQE112"/>
      <c r="CQF112"/>
      <c r="CQG112"/>
      <c r="CQH112"/>
      <c r="CQI112"/>
      <c r="CQJ112"/>
      <c r="CQK112"/>
      <c r="CQL112"/>
      <c r="CQM112"/>
      <c r="CQN112"/>
      <c r="CQO112"/>
      <c r="CQP112"/>
      <c r="CQQ112"/>
      <c r="CQR112"/>
      <c r="CQS112"/>
      <c r="CQT112"/>
      <c r="CQU112"/>
      <c r="CQV112"/>
      <c r="CQW112"/>
      <c r="CQX112"/>
      <c r="CQY112"/>
      <c r="CQZ112"/>
      <c r="CRA112"/>
      <c r="CRB112"/>
      <c r="CRC112"/>
      <c r="CRD112"/>
      <c r="CRE112"/>
      <c r="CRF112"/>
      <c r="CRG112"/>
      <c r="CRH112"/>
      <c r="CRI112"/>
      <c r="CRJ112"/>
      <c r="CRK112"/>
      <c r="CRL112"/>
      <c r="CRM112"/>
      <c r="CRN112"/>
      <c r="CRO112"/>
      <c r="CRP112"/>
      <c r="CRQ112"/>
      <c r="CRR112"/>
      <c r="CRS112"/>
      <c r="CRT112"/>
      <c r="CRU112"/>
      <c r="CRV112"/>
      <c r="CRW112"/>
      <c r="CRX112"/>
      <c r="CRY112"/>
      <c r="CRZ112"/>
      <c r="CSA112"/>
      <c r="CSB112"/>
      <c r="CSC112"/>
      <c r="CSD112"/>
      <c r="CSE112"/>
      <c r="CSF112"/>
      <c r="CSG112"/>
      <c r="CSH112"/>
      <c r="CSI112"/>
      <c r="CSJ112"/>
      <c r="CSK112"/>
      <c r="CSL112"/>
      <c r="CSM112"/>
      <c r="CSN112"/>
      <c r="CSO112"/>
      <c r="CSP112"/>
      <c r="CSQ112"/>
      <c r="CSR112"/>
      <c r="CSS112"/>
      <c r="CST112"/>
      <c r="CSU112"/>
      <c r="CSV112"/>
      <c r="CSW112"/>
      <c r="CSX112"/>
      <c r="CSY112"/>
      <c r="CSZ112"/>
      <c r="CTA112"/>
      <c r="CTB112"/>
      <c r="CTC112"/>
      <c r="CTD112"/>
      <c r="CTE112"/>
      <c r="CTF112"/>
      <c r="CTG112"/>
      <c r="CTH112"/>
      <c r="CTI112"/>
      <c r="CTJ112"/>
      <c r="CTK112"/>
      <c r="CTL112"/>
      <c r="CTM112"/>
      <c r="CTN112"/>
      <c r="CTO112"/>
      <c r="CTP112"/>
      <c r="CTQ112"/>
      <c r="CTR112"/>
      <c r="CTS112"/>
      <c r="CTT112"/>
      <c r="CTU112"/>
      <c r="CTV112"/>
      <c r="CTW112"/>
      <c r="CTX112"/>
      <c r="CTY112"/>
      <c r="CTZ112"/>
      <c r="CUA112"/>
      <c r="CUB112"/>
      <c r="CUC112"/>
      <c r="CUD112"/>
      <c r="CUE112"/>
      <c r="CUF112"/>
      <c r="CUG112"/>
      <c r="CUH112"/>
      <c r="CUI112"/>
      <c r="CUJ112"/>
      <c r="CUK112"/>
      <c r="CUL112"/>
      <c r="CUM112"/>
      <c r="CUN112"/>
      <c r="CUO112"/>
      <c r="CUP112"/>
      <c r="CUQ112"/>
      <c r="CUR112"/>
      <c r="CUS112"/>
      <c r="CUT112"/>
      <c r="CUU112"/>
      <c r="CUV112"/>
      <c r="CUW112"/>
      <c r="CUX112"/>
      <c r="CUY112"/>
      <c r="CUZ112"/>
      <c r="CVA112"/>
      <c r="CVB112"/>
      <c r="CVC112"/>
      <c r="CVD112"/>
      <c r="CVE112"/>
      <c r="CVF112"/>
      <c r="CVG112"/>
      <c r="CVH112"/>
      <c r="CVI112"/>
      <c r="CVJ112"/>
      <c r="CVK112"/>
      <c r="CVL112"/>
      <c r="CVM112"/>
      <c r="CVN112"/>
      <c r="CVO112"/>
      <c r="CVP112"/>
      <c r="CVQ112"/>
      <c r="CVR112"/>
      <c r="CVS112"/>
      <c r="CVT112"/>
      <c r="CVU112"/>
      <c r="CVV112"/>
      <c r="CVW112"/>
      <c r="CVX112"/>
      <c r="CVY112"/>
      <c r="CVZ112"/>
      <c r="CWA112"/>
      <c r="CWB112"/>
      <c r="CWC112"/>
      <c r="CWD112"/>
      <c r="CWE112"/>
      <c r="CWF112"/>
      <c r="CWG112"/>
      <c r="CWH112"/>
      <c r="CWI112"/>
      <c r="CWJ112"/>
      <c r="CWK112"/>
      <c r="CWL112"/>
      <c r="CWM112"/>
      <c r="CWN112"/>
      <c r="CWO112"/>
      <c r="CWP112"/>
      <c r="CWQ112"/>
      <c r="CWR112"/>
      <c r="CWS112"/>
      <c r="CWT112"/>
      <c r="CWU112"/>
      <c r="CWV112"/>
      <c r="CWW112"/>
      <c r="CWX112"/>
      <c r="CWY112"/>
      <c r="CWZ112"/>
      <c r="CXA112"/>
      <c r="CXB112"/>
      <c r="CXC112"/>
      <c r="CXD112"/>
      <c r="CXE112"/>
      <c r="CXF112"/>
      <c r="CXG112"/>
      <c r="CXH112"/>
      <c r="CXI112"/>
      <c r="CXJ112"/>
      <c r="CXK112"/>
      <c r="CXL112"/>
      <c r="CXM112"/>
      <c r="CXN112"/>
      <c r="CXO112"/>
      <c r="CXP112"/>
      <c r="CXQ112"/>
      <c r="CXR112"/>
      <c r="CXS112"/>
      <c r="CXT112"/>
      <c r="CXU112"/>
      <c r="CXV112"/>
      <c r="CXW112"/>
      <c r="CXX112"/>
      <c r="CXY112"/>
      <c r="CXZ112"/>
      <c r="CYA112"/>
      <c r="CYB112"/>
      <c r="CYC112"/>
      <c r="CYD112"/>
      <c r="CYE112"/>
      <c r="CYF112"/>
      <c r="CYG112"/>
      <c r="CYH112"/>
      <c r="CYI112"/>
      <c r="CYJ112"/>
      <c r="CYK112"/>
      <c r="CYL112"/>
      <c r="CYM112"/>
      <c r="CYN112"/>
      <c r="CYO112"/>
      <c r="CYP112"/>
      <c r="CYQ112"/>
      <c r="CYR112"/>
      <c r="CYS112"/>
      <c r="CYT112"/>
      <c r="CYU112"/>
      <c r="CYV112"/>
      <c r="CYW112"/>
      <c r="CYX112"/>
      <c r="CYY112"/>
      <c r="CYZ112"/>
      <c r="CZA112"/>
      <c r="CZB112"/>
      <c r="CZC112"/>
      <c r="CZD112"/>
      <c r="CZE112"/>
      <c r="CZF112"/>
      <c r="CZG112"/>
      <c r="CZH112"/>
      <c r="CZI112"/>
      <c r="CZJ112"/>
      <c r="CZK112"/>
      <c r="CZL112"/>
      <c r="CZM112"/>
      <c r="CZN112"/>
      <c r="CZO112"/>
      <c r="CZP112"/>
      <c r="CZQ112"/>
      <c r="CZR112"/>
      <c r="CZS112"/>
      <c r="CZT112"/>
      <c r="CZU112"/>
      <c r="CZV112"/>
      <c r="CZW112"/>
      <c r="CZX112"/>
      <c r="CZY112"/>
      <c r="CZZ112"/>
      <c r="DAA112"/>
      <c r="DAB112"/>
      <c r="DAC112"/>
      <c r="DAD112"/>
      <c r="DAE112"/>
      <c r="DAF112"/>
      <c r="DAG112"/>
      <c r="DAH112"/>
      <c r="DAI112"/>
      <c r="DAJ112"/>
      <c r="DAK112"/>
      <c r="DAL112"/>
      <c r="DAM112"/>
      <c r="DAN112"/>
      <c r="DAO112"/>
      <c r="DAP112"/>
      <c r="DAQ112"/>
      <c r="DAR112"/>
      <c r="DAS112"/>
      <c r="DAT112"/>
      <c r="DAU112"/>
      <c r="DAV112"/>
      <c r="DAW112"/>
      <c r="DAX112"/>
      <c r="DAY112"/>
      <c r="DAZ112"/>
      <c r="DBA112"/>
      <c r="DBB112"/>
      <c r="DBC112"/>
      <c r="DBD112"/>
      <c r="DBE112"/>
      <c r="DBF112"/>
      <c r="DBG112"/>
      <c r="DBH112"/>
      <c r="DBI112"/>
      <c r="DBJ112"/>
      <c r="DBK112"/>
      <c r="DBL112"/>
      <c r="DBM112"/>
      <c r="DBN112"/>
      <c r="DBO112"/>
      <c r="DBP112"/>
      <c r="DBQ112"/>
      <c r="DBR112"/>
      <c r="DBS112"/>
      <c r="DBT112"/>
      <c r="DBU112"/>
      <c r="DBV112"/>
      <c r="DBW112"/>
      <c r="DBX112"/>
      <c r="DBY112"/>
      <c r="DBZ112"/>
      <c r="DCA112"/>
      <c r="DCB112"/>
      <c r="DCC112"/>
      <c r="DCD112"/>
      <c r="DCE112"/>
      <c r="DCF112"/>
      <c r="DCG112"/>
      <c r="DCH112"/>
      <c r="DCI112"/>
      <c r="DCJ112"/>
      <c r="DCK112"/>
      <c r="DCL112"/>
      <c r="DCM112"/>
      <c r="DCN112"/>
      <c r="DCO112"/>
      <c r="DCP112"/>
      <c r="DCQ112"/>
      <c r="DCR112"/>
      <c r="DCS112"/>
      <c r="DCT112"/>
      <c r="DCU112"/>
      <c r="DCV112"/>
      <c r="DCW112"/>
      <c r="DCX112"/>
      <c r="DCY112"/>
      <c r="DCZ112"/>
      <c r="DDA112"/>
      <c r="DDB112"/>
      <c r="DDC112"/>
      <c r="DDD112"/>
      <c r="DDE112"/>
      <c r="DDF112"/>
      <c r="DDG112"/>
      <c r="DDH112"/>
      <c r="DDI112"/>
      <c r="DDJ112"/>
      <c r="DDK112"/>
      <c r="DDL112"/>
      <c r="DDM112"/>
      <c r="DDN112"/>
      <c r="DDO112"/>
      <c r="DDP112"/>
      <c r="DDQ112"/>
      <c r="DDR112"/>
      <c r="DDS112"/>
      <c r="DDT112"/>
      <c r="DDU112"/>
      <c r="DDV112"/>
      <c r="DDW112"/>
      <c r="DDX112"/>
      <c r="DDY112"/>
      <c r="DDZ112"/>
      <c r="DEA112"/>
      <c r="DEB112"/>
      <c r="DEC112"/>
      <c r="DED112"/>
      <c r="DEE112"/>
      <c r="DEF112"/>
      <c r="DEG112"/>
      <c r="DEH112"/>
      <c r="DEI112"/>
      <c r="DEJ112"/>
      <c r="DEK112"/>
      <c r="DEL112"/>
      <c r="DEM112"/>
      <c r="DEN112"/>
      <c r="DEO112"/>
      <c r="DEP112"/>
      <c r="DEQ112"/>
      <c r="DER112"/>
      <c r="DES112"/>
      <c r="DET112"/>
      <c r="DEU112"/>
      <c r="DEV112"/>
      <c r="DEW112"/>
      <c r="DEX112"/>
      <c r="DEY112"/>
      <c r="DEZ112"/>
      <c r="DFA112"/>
      <c r="DFB112"/>
      <c r="DFC112"/>
      <c r="DFD112"/>
      <c r="DFE112"/>
      <c r="DFF112"/>
      <c r="DFG112"/>
      <c r="DFH112"/>
      <c r="DFI112"/>
      <c r="DFJ112"/>
      <c r="DFK112"/>
      <c r="DFL112"/>
      <c r="DFM112"/>
      <c r="DFN112"/>
      <c r="DFO112"/>
      <c r="DFP112"/>
      <c r="DFQ112"/>
      <c r="DFR112"/>
      <c r="DFS112"/>
      <c r="DFT112"/>
      <c r="DFU112"/>
      <c r="DFV112"/>
      <c r="DFW112"/>
      <c r="DFX112"/>
      <c r="DFY112"/>
      <c r="DFZ112"/>
      <c r="DGA112"/>
      <c r="DGB112"/>
      <c r="DGC112"/>
      <c r="DGD112"/>
      <c r="DGE112"/>
      <c r="DGF112"/>
      <c r="DGG112"/>
      <c r="DGH112"/>
      <c r="DGI112"/>
      <c r="DGJ112"/>
      <c r="DGK112"/>
      <c r="DGL112"/>
      <c r="DGM112"/>
      <c r="DGN112"/>
      <c r="DGO112"/>
      <c r="DGP112"/>
      <c r="DGQ112"/>
      <c r="DGR112"/>
      <c r="DGS112"/>
      <c r="DGT112"/>
      <c r="DGU112"/>
      <c r="DGV112"/>
      <c r="DGW112"/>
      <c r="DGX112"/>
      <c r="DGY112"/>
      <c r="DGZ112"/>
      <c r="DHA112"/>
      <c r="DHB112"/>
      <c r="DHC112"/>
      <c r="DHD112"/>
      <c r="DHE112"/>
      <c r="DHF112"/>
      <c r="DHG112"/>
      <c r="DHH112"/>
      <c r="DHI112"/>
      <c r="DHJ112"/>
      <c r="DHK112"/>
      <c r="DHL112"/>
      <c r="DHM112"/>
      <c r="DHN112"/>
      <c r="DHO112"/>
      <c r="DHP112"/>
      <c r="DHQ112"/>
      <c r="DHR112"/>
      <c r="DHS112"/>
      <c r="DHT112"/>
      <c r="DHU112"/>
      <c r="DHV112"/>
      <c r="DHW112"/>
      <c r="DHX112"/>
      <c r="DHY112"/>
      <c r="DHZ112"/>
      <c r="DIA112"/>
      <c r="DIB112"/>
      <c r="DIC112"/>
      <c r="DID112"/>
      <c r="DIE112"/>
      <c r="DIF112"/>
      <c r="DIG112"/>
      <c r="DIH112"/>
      <c r="DII112"/>
      <c r="DIJ112"/>
      <c r="DIK112"/>
      <c r="DIL112"/>
      <c r="DIM112"/>
      <c r="DIN112"/>
      <c r="DIO112"/>
      <c r="DIP112"/>
      <c r="DIQ112"/>
      <c r="DIR112"/>
      <c r="DIS112"/>
      <c r="DIT112"/>
      <c r="DIU112"/>
      <c r="DIV112"/>
      <c r="DIW112"/>
      <c r="DIX112"/>
      <c r="DIY112"/>
      <c r="DIZ112"/>
      <c r="DJA112"/>
      <c r="DJB112"/>
      <c r="DJC112"/>
      <c r="DJD112"/>
      <c r="DJE112"/>
      <c r="DJF112"/>
      <c r="DJG112"/>
      <c r="DJH112"/>
      <c r="DJI112"/>
      <c r="DJJ112"/>
      <c r="DJK112"/>
      <c r="DJL112"/>
      <c r="DJM112"/>
      <c r="DJN112"/>
      <c r="DJO112"/>
      <c r="DJP112"/>
      <c r="DJQ112"/>
      <c r="DJR112"/>
      <c r="DJS112"/>
      <c r="DJT112"/>
      <c r="DJU112"/>
      <c r="DJV112"/>
      <c r="DJW112"/>
      <c r="DJX112"/>
      <c r="DJY112"/>
      <c r="DJZ112"/>
      <c r="DKA112"/>
      <c r="DKB112"/>
      <c r="DKC112"/>
      <c r="DKD112"/>
      <c r="DKE112"/>
      <c r="DKF112"/>
      <c r="DKG112"/>
      <c r="DKH112"/>
      <c r="DKI112"/>
      <c r="DKJ112"/>
      <c r="DKK112"/>
      <c r="DKL112"/>
      <c r="DKM112"/>
      <c r="DKN112"/>
      <c r="DKO112"/>
      <c r="DKP112"/>
      <c r="DKQ112"/>
      <c r="DKR112"/>
      <c r="DKS112"/>
      <c r="DKT112"/>
      <c r="DKU112"/>
      <c r="DKV112"/>
      <c r="DKW112"/>
      <c r="DKX112"/>
      <c r="DKY112"/>
      <c r="DKZ112"/>
      <c r="DLA112"/>
      <c r="DLB112"/>
      <c r="DLC112"/>
      <c r="DLD112"/>
      <c r="DLE112"/>
      <c r="DLF112"/>
      <c r="DLG112"/>
      <c r="DLH112"/>
      <c r="DLI112"/>
      <c r="DLJ112"/>
      <c r="DLK112"/>
      <c r="DLL112"/>
      <c r="DLM112"/>
      <c r="DLN112"/>
      <c r="DLO112"/>
      <c r="DLP112"/>
      <c r="DLQ112"/>
      <c r="DLR112"/>
      <c r="DLS112"/>
      <c r="DLT112"/>
      <c r="DLU112"/>
      <c r="DLV112"/>
      <c r="DLW112"/>
      <c r="DLX112"/>
      <c r="DLY112"/>
      <c r="DLZ112"/>
      <c r="DMA112"/>
      <c r="DMB112"/>
      <c r="DMC112"/>
      <c r="DMD112"/>
      <c r="DME112"/>
      <c r="DMF112"/>
      <c r="DMG112"/>
      <c r="DMH112"/>
      <c r="DMI112"/>
      <c r="DMJ112"/>
      <c r="DMK112"/>
      <c r="DML112"/>
      <c r="DMM112"/>
      <c r="DMN112"/>
      <c r="DMO112"/>
      <c r="DMP112"/>
      <c r="DMQ112"/>
      <c r="DMR112"/>
      <c r="DMS112"/>
      <c r="DMT112"/>
      <c r="DMU112"/>
      <c r="DMV112"/>
      <c r="DMW112"/>
      <c r="DMX112"/>
      <c r="DMY112"/>
      <c r="DMZ112"/>
      <c r="DNA112"/>
      <c r="DNB112"/>
      <c r="DNC112"/>
      <c r="DND112"/>
      <c r="DNE112"/>
      <c r="DNF112"/>
      <c r="DNG112"/>
      <c r="DNH112"/>
      <c r="DNI112"/>
      <c r="DNJ112"/>
      <c r="DNK112"/>
      <c r="DNL112"/>
      <c r="DNM112"/>
      <c r="DNN112"/>
      <c r="DNO112"/>
      <c r="DNP112"/>
      <c r="DNQ112"/>
      <c r="DNR112"/>
      <c r="DNS112"/>
      <c r="DNT112"/>
      <c r="DNU112"/>
      <c r="DNV112"/>
      <c r="DNW112"/>
      <c r="DNX112"/>
      <c r="DNY112"/>
      <c r="DNZ112"/>
      <c r="DOA112"/>
      <c r="DOB112"/>
      <c r="DOC112"/>
      <c r="DOD112"/>
      <c r="DOE112"/>
      <c r="DOF112"/>
      <c r="DOG112"/>
      <c r="DOH112"/>
      <c r="DOI112"/>
      <c r="DOJ112"/>
      <c r="DOK112"/>
      <c r="DOL112"/>
      <c r="DOM112"/>
      <c r="DON112"/>
      <c r="DOO112"/>
      <c r="DOP112"/>
      <c r="DOQ112"/>
      <c r="DOR112"/>
      <c r="DOS112"/>
      <c r="DOT112"/>
      <c r="DOU112"/>
      <c r="DOV112"/>
      <c r="DOW112"/>
      <c r="DOX112"/>
      <c r="DOY112"/>
      <c r="DOZ112"/>
      <c r="DPA112"/>
      <c r="DPB112"/>
      <c r="DPC112"/>
      <c r="DPD112"/>
      <c r="DPE112"/>
      <c r="DPF112"/>
      <c r="DPG112"/>
      <c r="DPH112"/>
      <c r="DPI112"/>
      <c r="DPJ112"/>
      <c r="DPK112"/>
      <c r="DPL112"/>
      <c r="DPM112"/>
      <c r="DPN112"/>
      <c r="DPO112"/>
      <c r="DPP112"/>
      <c r="DPQ112"/>
      <c r="DPR112"/>
      <c r="DPS112"/>
      <c r="DPT112"/>
      <c r="DPU112"/>
      <c r="DPV112"/>
      <c r="DPW112"/>
      <c r="DPX112"/>
      <c r="DPY112"/>
      <c r="DPZ112"/>
      <c r="DQA112"/>
      <c r="DQB112"/>
      <c r="DQC112"/>
      <c r="DQD112"/>
      <c r="DQE112"/>
      <c r="DQF112"/>
      <c r="DQG112"/>
      <c r="DQH112"/>
      <c r="DQI112"/>
      <c r="DQJ112"/>
      <c r="DQK112"/>
      <c r="DQL112"/>
      <c r="DQM112"/>
      <c r="DQN112"/>
      <c r="DQO112"/>
      <c r="DQP112"/>
      <c r="DQQ112"/>
      <c r="DQR112"/>
      <c r="DQS112"/>
      <c r="DQT112"/>
      <c r="DQU112"/>
      <c r="DQV112"/>
      <c r="DQW112"/>
      <c r="DQX112"/>
      <c r="DQY112"/>
      <c r="DQZ112"/>
      <c r="DRA112"/>
      <c r="DRB112"/>
      <c r="DRC112"/>
      <c r="DRD112"/>
      <c r="DRE112"/>
      <c r="DRF112"/>
      <c r="DRG112"/>
      <c r="DRH112"/>
      <c r="DRI112"/>
      <c r="DRJ112"/>
      <c r="DRK112"/>
      <c r="DRL112"/>
      <c r="DRM112"/>
      <c r="DRN112"/>
      <c r="DRO112"/>
      <c r="DRP112"/>
      <c r="DRQ112"/>
      <c r="DRR112"/>
      <c r="DRS112"/>
      <c r="DRT112"/>
      <c r="DRU112"/>
      <c r="DRV112"/>
      <c r="DRW112"/>
      <c r="DRX112"/>
      <c r="DRY112"/>
      <c r="DRZ112"/>
      <c r="DSA112"/>
      <c r="DSB112"/>
      <c r="DSC112"/>
      <c r="DSD112"/>
      <c r="DSE112"/>
      <c r="DSF112"/>
      <c r="DSG112"/>
      <c r="DSH112"/>
      <c r="DSI112"/>
      <c r="DSJ112"/>
      <c r="DSK112"/>
      <c r="DSL112"/>
      <c r="DSM112"/>
      <c r="DSN112"/>
      <c r="DSO112"/>
      <c r="DSP112"/>
      <c r="DSQ112"/>
      <c r="DSR112"/>
      <c r="DSS112"/>
      <c r="DST112"/>
      <c r="DSU112"/>
      <c r="DSV112"/>
      <c r="DSW112"/>
      <c r="DSX112"/>
      <c r="DSY112"/>
      <c r="DSZ112"/>
      <c r="DTA112"/>
      <c r="DTB112"/>
      <c r="DTC112"/>
      <c r="DTD112"/>
      <c r="DTE112"/>
      <c r="DTF112"/>
      <c r="DTG112"/>
      <c r="DTH112"/>
      <c r="DTI112"/>
      <c r="DTJ112"/>
      <c r="DTK112"/>
      <c r="DTL112"/>
      <c r="DTM112"/>
      <c r="DTN112"/>
      <c r="DTO112"/>
      <c r="DTP112"/>
      <c r="DTQ112"/>
      <c r="DTR112"/>
      <c r="DTS112"/>
      <c r="DTT112"/>
      <c r="DTU112"/>
      <c r="DTV112"/>
      <c r="DTW112"/>
      <c r="DTX112"/>
      <c r="DTY112"/>
      <c r="DTZ112"/>
      <c r="DUA112"/>
      <c r="DUB112"/>
      <c r="DUC112"/>
      <c r="DUD112"/>
      <c r="DUE112"/>
      <c r="DUF112"/>
      <c r="DUG112"/>
      <c r="DUH112"/>
      <c r="DUI112"/>
      <c r="DUJ112"/>
      <c r="DUK112"/>
      <c r="DUL112"/>
      <c r="DUM112"/>
      <c r="DUN112"/>
      <c r="DUO112"/>
      <c r="DUP112"/>
      <c r="DUQ112"/>
      <c r="DUR112"/>
      <c r="DUS112"/>
      <c r="DUT112"/>
      <c r="DUU112"/>
      <c r="DUV112"/>
      <c r="DUW112"/>
      <c r="DUX112"/>
      <c r="DUY112"/>
      <c r="DUZ112"/>
      <c r="DVA112"/>
      <c r="DVB112"/>
      <c r="DVC112"/>
      <c r="DVD112"/>
      <c r="DVE112"/>
      <c r="DVF112"/>
      <c r="DVG112"/>
      <c r="DVH112"/>
      <c r="DVI112"/>
      <c r="DVJ112"/>
      <c r="DVK112"/>
      <c r="DVL112"/>
      <c r="DVM112"/>
      <c r="DVN112"/>
      <c r="DVO112"/>
      <c r="DVP112"/>
      <c r="DVQ112"/>
      <c r="DVR112"/>
      <c r="DVS112"/>
      <c r="DVT112"/>
      <c r="DVU112"/>
      <c r="DVV112"/>
      <c r="DVW112"/>
      <c r="DVX112"/>
      <c r="DVY112"/>
      <c r="DVZ112"/>
      <c r="DWA112"/>
      <c r="DWB112"/>
      <c r="DWC112"/>
      <c r="DWD112"/>
      <c r="DWE112"/>
      <c r="DWF112"/>
      <c r="DWG112"/>
      <c r="DWH112"/>
      <c r="DWI112"/>
      <c r="DWJ112"/>
      <c r="DWK112"/>
      <c r="DWL112"/>
      <c r="DWM112"/>
      <c r="DWN112"/>
      <c r="DWO112"/>
      <c r="DWP112"/>
      <c r="DWQ112"/>
      <c r="DWR112"/>
      <c r="DWS112"/>
      <c r="DWT112"/>
      <c r="DWU112"/>
      <c r="DWV112"/>
      <c r="DWW112"/>
      <c r="DWX112"/>
      <c r="DWY112"/>
      <c r="DWZ112"/>
      <c r="DXA112"/>
      <c r="DXB112"/>
      <c r="DXC112"/>
      <c r="DXD112"/>
      <c r="DXE112"/>
      <c r="DXF112"/>
      <c r="DXG112"/>
      <c r="DXH112"/>
      <c r="DXI112"/>
      <c r="DXJ112"/>
      <c r="DXK112"/>
      <c r="DXL112"/>
      <c r="DXM112"/>
      <c r="DXN112"/>
      <c r="DXO112"/>
      <c r="DXP112"/>
      <c r="DXQ112"/>
      <c r="DXR112"/>
      <c r="DXS112"/>
      <c r="DXT112"/>
      <c r="DXU112"/>
      <c r="DXV112"/>
      <c r="DXW112"/>
      <c r="DXX112"/>
      <c r="DXY112"/>
      <c r="DXZ112"/>
      <c r="DYA112"/>
      <c r="DYB112"/>
      <c r="DYC112"/>
      <c r="DYD112"/>
      <c r="DYE112"/>
      <c r="DYF112"/>
      <c r="DYG112"/>
      <c r="DYH112"/>
      <c r="DYI112"/>
      <c r="DYJ112"/>
      <c r="DYK112"/>
      <c r="DYL112"/>
      <c r="DYM112"/>
      <c r="DYN112"/>
      <c r="DYO112"/>
      <c r="DYP112"/>
      <c r="DYQ112"/>
      <c r="DYR112"/>
      <c r="DYS112"/>
      <c r="DYT112"/>
      <c r="DYU112"/>
      <c r="DYV112"/>
      <c r="DYW112"/>
      <c r="DYX112"/>
      <c r="DYY112"/>
      <c r="DYZ112"/>
      <c r="DZA112"/>
      <c r="DZB112"/>
      <c r="DZC112"/>
      <c r="DZD112"/>
      <c r="DZE112"/>
      <c r="DZF112"/>
      <c r="DZG112"/>
      <c r="DZH112"/>
      <c r="DZI112"/>
      <c r="DZJ112"/>
      <c r="DZK112"/>
      <c r="DZL112"/>
      <c r="DZM112"/>
      <c r="DZN112"/>
      <c r="DZO112"/>
      <c r="DZP112"/>
      <c r="DZQ112"/>
      <c r="DZR112"/>
      <c r="DZS112"/>
      <c r="DZT112"/>
      <c r="DZU112"/>
      <c r="DZV112"/>
      <c r="DZW112"/>
      <c r="DZX112"/>
      <c r="DZY112"/>
      <c r="DZZ112"/>
      <c r="EAA112"/>
      <c r="EAB112"/>
      <c r="EAC112"/>
      <c r="EAD112"/>
      <c r="EAE112"/>
      <c r="EAF112"/>
      <c r="EAG112"/>
      <c r="EAH112"/>
      <c r="EAI112"/>
      <c r="EAJ112"/>
      <c r="EAK112"/>
      <c r="EAL112"/>
      <c r="EAM112"/>
      <c r="EAN112"/>
      <c r="EAO112"/>
      <c r="EAP112"/>
      <c r="EAQ112"/>
      <c r="EAR112"/>
      <c r="EAS112"/>
      <c r="EAT112"/>
      <c r="EAU112"/>
      <c r="EAV112"/>
      <c r="EAW112"/>
      <c r="EAX112"/>
      <c r="EAY112"/>
      <c r="EAZ112"/>
      <c r="EBA112"/>
      <c r="EBB112"/>
      <c r="EBC112"/>
      <c r="EBD112"/>
      <c r="EBE112"/>
      <c r="EBF112"/>
      <c r="EBG112"/>
      <c r="EBH112"/>
      <c r="EBI112"/>
      <c r="EBJ112"/>
      <c r="EBK112"/>
      <c r="EBL112"/>
      <c r="EBM112"/>
      <c r="EBN112"/>
      <c r="EBO112"/>
      <c r="EBP112"/>
      <c r="EBQ112"/>
      <c r="EBR112"/>
      <c r="EBS112"/>
      <c r="EBT112"/>
      <c r="EBU112"/>
      <c r="EBV112"/>
      <c r="EBW112"/>
      <c r="EBX112"/>
      <c r="EBY112"/>
      <c r="EBZ112"/>
      <c r="ECA112"/>
      <c r="ECB112"/>
      <c r="ECC112"/>
      <c r="ECD112"/>
      <c r="ECE112"/>
      <c r="ECF112"/>
      <c r="ECG112"/>
      <c r="ECH112"/>
      <c r="ECI112"/>
      <c r="ECJ112"/>
      <c r="ECK112"/>
      <c r="ECL112"/>
      <c r="ECM112"/>
      <c r="ECN112"/>
      <c r="ECO112"/>
      <c r="ECP112"/>
      <c r="ECQ112"/>
      <c r="ECR112"/>
      <c r="ECS112"/>
      <c r="ECT112"/>
      <c r="ECU112"/>
      <c r="ECV112"/>
      <c r="ECW112"/>
      <c r="ECX112"/>
      <c r="ECY112"/>
      <c r="ECZ112"/>
      <c r="EDA112"/>
      <c r="EDB112"/>
      <c r="EDC112"/>
      <c r="EDD112"/>
      <c r="EDE112"/>
      <c r="EDF112"/>
      <c r="EDG112"/>
      <c r="EDH112"/>
      <c r="EDI112"/>
      <c r="EDJ112"/>
      <c r="EDK112"/>
      <c r="EDL112"/>
      <c r="EDM112"/>
      <c r="EDN112"/>
      <c r="EDO112"/>
      <c r="EDP112"/>
      <c r="EDQ112"/>
      <c r="EDR112"/>
      <c r="EDS112"/>
      <c r="EDT112"/>
      <c r="EDU112"/>
      <c r="EDV112"/>
      <c r="EDW112"/>
      <c r="EDX112"/>
      <c r="EDY112"/>
      <c r="EDZ112"/>
      <c r="EEA112"/>
      <c r="EEB112"/>
      <c r="EEC112"/>
      <c r="EED112"/>
      <c r="EEE112"/>
      <c r="EEF112"/>
      <c r="EEG112"/>
      <c r="EEH112"/>
      <c r="EEI112"/>
      <c r="EEJ112"/>
      <c r="EEK112"/>
      <c r="EEL112"/>
      <c r="EEM112"/>
      <c r="EEN112"/>
      <c r="EEO112"/>
      <c r="EEP112"/>
      <c r="EEQ112"/>
      <c r="EER112"/>
      <c r="EES112"/>
      <c r="EET112"/>
      <c r="EEU112"/>
      <c r="EEV112"/>
      <c r="EEW112"/>
      <c r="EEX112"/>
      <c r="EEY112"/>
      <c r="EEZ112"/>
      <c r="EFA112"/>
      <c r="EFB112"/>
      <c r="EFC112"/>
      <c r="EFD112"/>
      <c r="EFE112"/>
      <c r="EFF112"/>
      <c r="EFG112"/>
      <c r="EFH112"/>
      <c r="EFI112"/>
      <c r="EFJ112"/>
      <c r="EFK112"/>
      <c r="EFL112"/>
      <c r="EFM112"/>
      <c r="EFN112"/>
      <c r="EFO112"/>
      <c r="EFP112"/>
      <c r="EFQ112"/>
      <c r="EFR112"/>
      <c r="EFS112"/>
      <c r="EFT112"/>
      <c r="EFU112"/>
      <c r="EFV112"/>
      <c r="EFW112"/>
      <c r="EFX112"/>
      <c r="EFY112"/>
      <c r="EFZ112"/>
      <c r="EGA112"/>
      <c r="EGB112"/>
      <c r="EGC112"/>
      <c r="EGD112"/>
      <c r="EGE112"/>
      <c r="EGF112"/>
      <c r="EGG112"/>
      <c r="EGH112"/>
      <c r="EGI112"/>
      <c r="EGJ112"/>
      <c r="EGK112"/>
      <c r="EGL112"/>
      <c r="EGM112"/>
      <c r="EGN112"/>
      <c r="EGO112"/>
      <c r="EGP112"/>
      <c r="EGQ112"/>
      <c r="EGR112"/>
      <c r="EGS112"/>
      <c r="EGT112"/>
      <c r="EGU112"/>
      <c r="EGV112"/>
      <c r="EGW112"/>
      <c r="EGX112"/>
      <c r="EGY112"/>
      <c r="EGZ112"/>
      <c r="EHA112"/>
      <c r="EHB112"/>
      <c r="EHC112"/>
      <c r="EHD112"/>
      <c r="EHE112"/>
      <c r="EHF112"/>
      <c r="EHG112"/>
      <c r="EHH112"/>
      <c r="EHI112"/>
      <c r="EHJ112"/>
      <c r="EHK112"/>
      <c r="EHL112"/>
      <c r="EHM112"/>
      <c r="EHN112"/>
      <c r="EHO112"/>
      <c r="EHP112"/>
      <c r="EHQ112"/>
      <c r="EHR112"/>
      <c r="EHS112"/>
      <c r="EHT112"/>
      <c r="EHU112"/>
      <c r="EHV112"/>
      <c r="EHW112"/>
      <c r="EHX112"/>
      <c r="EHY112"/>
      <c r="EHZ112"/>
      <c r="EIA112"/>
      <c r="EIB112"/>
      <c r="EIC112"/>
      <c r="EID112"/>
      <c r="EIE112"/>
      <c r="EIF112"/>
      <c r="EIG112"/>
      <c r="EIH112"/>
      <c r="EII112"/>
      <c r="EIJ112"/>
      <c r="EIK112"/>
      <c r="EIL112"/>
      <c r="EIM112"/>
      <c r="EIN112"/>
      <c r="EIO112"/>
      <c r="EIP112"/>
      <c r="EIQ112"/>
      <c r="EIR112"/>
      <c r="EIS112"/>
      <c r="EIT112"/>
      <c r="EIU112"/>
      <c r="EIV112"/>
      <c r="EIW112"/>
      <c r="EIX112"/>
      <c r="EIY112"/>
      <c r="EIZ112"/>
      <c r="EJA112"/>
      <c r="EJB112"/>
      <c r="EJC112"/>
      <c r="EJD112"/>
      <c r="EJE112"/>
      <c r="EJF112"/>
      <c r="EJG112"/>
      <c r="EJH112"/>
      <c r="EJI112"/>
      <c r="EJJ112"/>
      <c r="EJK112"/>
      <c r="EJL112"/>
      <c r="EJM112"/>
      <c r="EJN112"/>
      <c r="EJO112"/>
      <c r="EJP112"/>
      <c r="EJQ112"/>
      <c r="EJR112"/>
      <c r="EJS112"/>
      <c r="EJT112"/>
      <c r="EJU112"/>
      <c r="EJV112"/>
      <c r="EJW112"/>
      <c r="EJX112"/>
      <c r="EJY112"/>
      <c r="EJZ112"/>
      <c r="EKA112"/>
      <c r="EKB112"/>
      <c r="EKC112"/>
      <c r="EKD112"/>
      <c r="EKE112"/>
      <c r="EKF112"/>
      <c r="EKG112"/>
      <c r="EKH112"/>
      <c r="EKI112"/>
      <c r="EKJ112"/>
      <c r="EKK112"/>
      <c r="EKL112"/>
      <c r="EKM112"/>
      <c r="EKN112"/>
      <c r="EKO112"/>
      <c r="EKP112"/>
      <c r="EKQ112"/>
      <c r="EKR112"/>
      <c r="EKS112"/>
      <c r="EKT112"/>
      <c r="EKU112"/>
      <c r="EKV112"/>
      <c r="EKW112"/>
      <c r="EKX112"/>
      <c r="EKY112"/>
      <c r="EKZ112"/>
      <c r="ELA112"/>
      <c r="ELB112"/>
      <c r="ELC112"/>
      <c r="ELD112"/>
      <c r="ELE112"/>
      <c r="ELF112"/>
      <c r="ELG112"/>
      <c r="ELH112"/>
      <c r="ELI112"/>
      <c r="ELJ112"/>
      <c r="ELK112"/>
      <c r="ELL112"/>
      <c r="ELM112"/>
      <c r="ELN112"/>
      <c r="ELO112"/>
      <c r="ELP112"/>
      <c r="ELQ112"/>
      <c r="ELR112"/>
      <c r="ELS112"/>
      <c r="ELT112"/>
      <c r="ELU112"/>
      <c r="ELV112"/>
      <c r="ELW112"/>
      <c r="ELX112"/>
      <c r="ELY112"/>
      <c r="ELZ112"/>
      <c r="EMA112"/>
      <c r="EMB112"/>
      <c r="EMC112"/>
      <c r="EMD112"/>
      <c r="EME112"/>
      <c r="EMF112"/>
      <c r="EMG112"/>
      <c r="EMH112"/>
      <c r="EMI112"/>
      <c r="EMJ112"/>
      <c r="EMK112"/>
      <c r="EML112"/>
      <c r="EMM112"/>
      <c r="EMN112"/>
      <c r="EMO112"/>
      <c r="EMP112"/>
      <c r="EMQ112"/>
      <c r="EMR112"/>
      <c r="EMS112"/>
      <c r="EMT112"/>
      <c r="EMU112"/>
      <c r="EMV112"/>
      <c r="EMW112"/>
      <c r="EMX112"/>
      <c r="EMY112"/>
      <c r="EMZ112"/>
      <c r="ENA112"/>
      <c r="ENB112"/>
      <c r="ENC112"/>
      <c r="END112"/>
      <c r="ENE112"/>
      <c r="ENF112"/>
      <c r="ENG112"/>
      <c r="ENH112"/>
      <c r="ENI112"/>
      <c r="ENJ112"/>
      <c r="ENK112"/>
      <c r="ENL112"/>
      <c r="ENM112"/>
      <c r="ENN112"/>
      <c r="ENO112"/>
      <c r="ENP112"/>
      <c r="ENQ112"/>
      <c r="ENR112"/>
      <c r="ENS112"/>
      <c r="ENT112"/>
      <c r="ENU112"/>
      <c r="ENV112"/>
      <c r="ENW112"/>
      <c r="ENX112"/>
      <c r="ENY112"/>
      <c r="ENZ112"/>
      <c r="EOA112"/>
      <c r="EOB112"/>
      <c r="EOC112"/>
      <c r="EOD112"/>
      <c r="EOE112"/>
      <c r="EOF112"/>
      <c r="EOG112"/>
      <c r="EOH112"/>
      <c r="EOI112"/>
      <c r="EOJ112"/>
      <c r="EOK112"/>
      <c r="EOL112"/>
      <c r="EOM112"/>
      <c r="EON112"/>
      <c r="EOO112"/>
      <c r="EOP112"/>
      <c r="EOQ112"/>
      <c r="EOR112"/>
      <c r="EOS112"/>
      <c r="EOT112"/>
      <c r="EOU112"/>
      <c r="EOV112"/>
      <c r="EOW112"/>
      <c r="EOX112"/>
      <c r="EOY112"/>
      <c r="EOZ112"/>
      <c r="EPA112"/>
      <c r="EPB112"/>
      <c r="EPC112"/>
      <c r="EPD112"/>
      <c r="EPE112"/>
      <c r="EPF112"/>
      <c r="EPG112"/>
      <c r="EPH112"/>
      <c r="EPI112"/>
      <c r="EPJ112"/>
      <c r="EPK112"/>
      <c r="EPL112"/>
      <c r="EPM112"/>
      <c r="EPN112"/>
      <c r="EPO112"/>
      <c r="EPP112"/>
      <c r="EPQ112"/>
      <c r="EPR112"/>
      <c r="EPS112"/>
      <c r="EPT112"/>
      <c r="EPU112"/>
      <c r="EPV112"/>
      <c r="EPW112"/>
      <c r="EPX112"/>
      <c r="EPY112"/>
      <c r="EPZ112"/>
      <c r="EQA112"/>
      <c r="EQB112"/>
      <c r="EQC112"/>
      <c r="EQD112"/>
      <c r="EQE112"/>
      <c r="EQF112"/>
      <c r="EQG112"/>
      <c r="EQH112"/>
      <c r="EQI112"/>
      <c r="EQJ112"/>
      <c r="EQK112"/>
      <c r="EQL112"/>
      <c r="EQM112"/>
      <c r="EQN112"/>
      <c r="EQO112"/>
      <c r="EQP112"/>
      <c r="EQQ112"/>
      <c r="EQR112"/>
      <c r="EQS112"/>
      <c r="EQT112"/>
      <c r="EQU112"/>
      <c r="EQV112"/>
      <c r="EQW112"/>
      <c r="EQX112"/>
      <c r="EQY112"/>
      <c r="EQZ112"/>
      <c r="ERA112"/>
      <c r="ERB112"/>
      <c r="ERC112"/>
      <c r="ERD112"/>
      <c r="ERE112"/>
      <c r="ERF112"/>
      <c r="ERG112"/>
      <c r="ERH112"/>
      <c r="ERI112"/>
      <c r="ERJ112"/>
      <c r="ERK112"/>
      <c r="ERL112"/>
      <c r="ERM112"/>
      <c r="ERN112"/>
      <c r="ERO112"/>
      <c r="ERP112"/>
      <c r="ERQ112"/>
      <c r="ERR112"/>
      <c r="ERS112"/>
      <c r="ERT112"/>
      <c r="ERU112"/>
      <c r="ERV112"/>
      <c r="ERW112"/>
      <c r="ERX112"/>
      <c r="ERY112"/>
      <c r="ERZ112"/>
      <c r="ESA112"/>
      <c r="ESB112"/>
      <c r="ESC112"/>
      <c r="ESD112"/>
      <c r="ESE112"/>
      <c r="ESF112"/>
      <c r="ESG112"/>
      <c r="ESH112"/>
      <c r="ESI112"/>
      <c r="ESJ112"/>
      <c r="ESK112"/>
      <c r="ESL112"/>
      <c r="ESM112"/>
      <c r="ESN112"/>
      <c r="ESO112"/>
      <c r="ESP112"/>
      <c r="ESQ112"/>
      <c r="ESR112"/>
      <c r="ESS112"/>
      <c r="EST112"/>
      <c r="ESU112"/>
      <c r="ESV112"/>
      <c r="ESW112"/>
      <c r="ESX112"/>
      <c r="ESY112"/>
      <c r="ESZ112"/>
      <c r="ETA112"/>
      <c r="ETB112"/>
      <c r="ETC112"/>
      <c r="ETD112"/>
      <c r="ETE112"/>
      <c r="ETF112"/>
      <c r="ETG112"/>
      <c r="ETH112"/>
      <c r="ETI112"/>
      <c r="ETJ112"/>
      <c r="ETK112"/>
      <c r="ETL112"/>
      <c r="ETM112"/>
      <c r="ETN112"/>
      <c r="ETO112"/>
      <c r="ETP112"/>
      <c r="ETQ112"/>
      <c r="ETR112"/>
      <c r="ETS112"/>
      <c r="ETT112"/>
      <c r="ETU112"/>
      <c r="ETV112"/>
      <c r="ETW112"/>
      <c r="ETX112"/>
      <c r="ETY112"/>
      <c r="ETZ112"/>
      <c r="EUA112"/>
      <c r="EUB112"/>
      <c r="EUC112"/>
      <c r="EUD112"/>
      <c r="EUE112"/>
      <c r="EUF112"/>
      <c r="EUG112"/>
      <c r="EUH112"/>
      <c r="EUI112"/>
      <c r="EUJ112"/>
      <c r="EUK112"/>
      <c r="EUL112"/>
      <c r="EUM112"/>
      <c r="EUN112"/>
      <c r="EUO112"/>
      <c r="EUP112"/>
      <c r="EUQ112"/>
      <c r="EUR112"/>
      <c r="EUS112"/>
      <c r="EUT112"/>
      <c r="EUU112"/>
      <c r="EUV112"/>
      <c r="EUW112"/>
      <c r="EUX112"/>
      <c r="EUY112"/>
      <c r="EUZ112"/>
      <c r="EVA112"/>
      <c r="EVB112"/>
      <c r="EVC112"/>
      <c r="EVD112"/>
      <c r="EVE112"/>
      <c r="EVF112"/>
      <c r="EVG112"/>
      <c r="EVH112"/>
      <c r="EVI112"/>
      <c r="EVJ112"/>
      <c r="EVK112"/>
      <c r="EVL112"/>
      <c r="EVM112"/>
      <c r="EVN112"/>
      <c r="EVO112"/>
      <c r="EVP112"/>
      <c r="EVQ112"/>
      <c r="EVR112"/>
      <c r="EVS112"/>
      <c r="EVT112"/>
      <c r="EVU112"/>
      <c r="EVV112"/>
      <c r="EVW112"/>
      <c r="EVX112"/>
      <c r="EVY112"/>
      <c r="EVZ112"/>
      <c r="EWA112"/>
      <c r="EWB112"/>
      <c r="EWC112"/>
      <c r="EWD112"/>
      <c r="EWE112"/>
      <c r="EWF112"/>
      <c r="EWG112"/>
      <c r="EWH112"/>
      <c r="EWI112"/>
      <c r="EWJ112"/>
      <c r="EWK112"/>
      <c r="EWL112"/>
      <c r="EWM112"/>
      <c r="EWN112"/>
      <c r="EWO112"/>
      <c r="EWP112"/>
      <c r="EWQ112"/>
      <c r="EWR112"/>
      <c r="EWS112"/>
      <c r="EWT112"/>
      <c r="EWU112"/>
      <c r="EWV112"/>
      <c r="EWW112"/>
      <c r="EWX112"/>
      <c r="EWY112"/>
      <c r="EWZ112"/>
      <c r="EXA112"/>
      <c r="EXB112"/>
      <c r="EXC112"/>
      <c r="EXD112"/>
      <c r="EXE112"/>
      <c r="EXF112"/>
      <c r="EXG112"/>
      <c r="EXH112"/>
      <c r="EXI112"/>
      <c r="EXJ112"/>
      <c r="EXK112"/>
      <c r="EXL112"/>
      <c r="EXM112"/>
      <c r="EXN112"/>
      <c r="EXO112"/>
      <c r="EXP112"/>
      <c r="EXQ112"/>
      <c r="EXR112"/>
      <c r="EXS112"/>
      <c r="EXT112"/>
      <c r="EXU112"/>
      <c r="EXV112"/>
      <c r="EXW112"/>
      <c r="EXX112"/>
      <c r="EXY112"/>
      <c r="EXZ112"/>
      <c r="EYA112"/>
      <c r="EYB112"/>
      <c r="EYC112"/>
      <c r="EYD112"/>
      <c r="EYE112"/>
      <c r="EYF112"/>
      <c r="EYG112"/>
      <c r="EYH112"/>
      <c r="EYI112"/>
      <c r="EYJ112"/>
      <c r="EYK112"/>
      <c r="EYL112"/>
      <c r="EYM112"/>
      <c r="EYN112"/>
      <c r="EYO112"/>
      <c r="EYP112"/>
      <c r="EYQ112"/>
      <c r="EYR112"/>
      <c r="EYS112"/>
      <c r="EYT112"/>
      <c r="EYU112"/>
      <c r="EYV112"/>
      <c r="EYW112"/>
      <c r="EYX112"/>
      <c r="UBS112" s="8"/>
      <c r="UBT112" s="8"/>
      <c r="UBU112" s="8"/>
      <c r="UBV112" s="8"/>
      <c r="UBW112" s="8"/>
      <c r="UBX112" s="8"/>
      <c r="UBY112" s="8"/>
      <c r="UBZ112" s="8"/>
      <c r="UCA112" s="8"/>
      <c r="UCB112" s="8"/>
      <c r="UCC112" s="8"/>
      <c r="UCD112" s="8"/>
      <c r="UCE112" s="8"/>
      <c r="UCF112" s="8"/>
      <c r="UCG112" s="8"/>
      <c r="UCH112" s="8"/>
      <c r="UCI112" s="8"/>
      <c r="UCJ112" s="8"/>
      <c r="UCK112" s="8"/>
      <c r="UCL112" s="8"/>
      <c r="UCM112" s="8"/>
      <c r="UCN112" s="8"/>
      <c r="UCO112" s="8"/>
      <c r="UCP112" s="8"/>
      <c r="UCQ112" s="8"/>
      <c r="UCR112" s="8"/>
      <c r="UCS112" s="8"/>
      <c r="UCT112" s="8"/>
      <c r="UCU112" s="8"/>
      <c r="UCV112" s="8"/>
      <c r="UCW112" s="8"/>
      <c r="UCX112" s="8"/>
      <c r="UCY112" s="8"/>
      <c r="UCZ112" s="8"/>
      <c r="UDA112" s="8"/>
      <c r="UDB112" s="8"/>
      <c r="UDC112" s="8"/>
      <c r="UDD112" s="8"/>
      <c r="UDE112" s="8"/>
      <c r="UDF112" s="8"/>
      <c r="UDG112" s="8"/>
      <c r="UDH112" s="8"/>
      <c r="UDI112" s="8"/>
      <c r="UDJ112" s="8"/>
      <c r="UDK112" s="8"/>
      <c r="UDL112" s="8"/>
      <c r="UDM112" s="8"/>
      <c r="UDN112" s="8"/>
      <c r="UDO112" s="8"/>
      <c r="UDP112" s="8"/>
      <c r="UDQ112" s="8"/>
      <c r="UDR112" s="8"/>
      <c r="UDS112" s="8"/>
      <c r="UDT112" s="8"/>
      <c r="UDU112" s="8"/>
      <c r="UDV112" s="8"/>
      <c r="UDW112" s="8"/>
      <c r="UDX112" s="8"/>
      <c r="UDY112" s="8"/>
      <c r="UDZ112" s="8"/>
      <c r="UEA112" s="8"/>
      <c r="UEB112" s="8"/>
      <c r="UEC112" s="8"/>
      <c r="UED112" s="8"/>
      <c r="UEE112" s="8"/>
      <c r="UEF112" s="8"/>
      <c r="UEG112" s="8"/>
      <c r="UEH112" s="8"/>
      <c r="UEI112" s="8"/>
      <c r="UEJ112" s="8"/>
      <c r="UEK112" s="8"/>
      <c r="UEL112" s="8"/>
      <c r="UEM112" s="8"/>
      <c r="UEN112" s="8"/>
      <c r="UEO112" s="8"/>
      <c r="UEP112" s="8"/>
      <c r="UEQ112" s="8"/>
      <c r="UER112" s="8"/>
      <c r="UES112" s="8"/>
      <c r="UET112" s="8"/>
      <c r="UEU112" s="8"/>
      <c r="UEV112" s="8"/>
      <c r="UEW112" s="8"/>
      <c r="UEX112" s="8"/>
      <c r="UEY112" s="8"/>
      <c r="UEZ112" s="8"/>
      <c r="UFA112" s="8"/>
      <c r="UFB112" s="8"/>
      <c r="UFC112" s="8"/>
      <c r="UFD112" s="8"/>
      <c r="UFE112" s="8"/>
      <c r="UFF112" s="8"/>
      <c r="UFG112" s="8"/>
      <c r="UFH112" s="8"/>
      <c r="UFI112" s="8"/>
      <c r="UFJ112" s="8"/>
      <c r="UFK112" s="8"/>
      <c r="UFL112" s="8"/>
      <c r="UFM112" s="8"/>
      <c r="UFN112"/>
      <c r="UFO112"/>
      <c r="UFP112"/>
      <c r="UFQ112"/>
      <c r="UFR112"/>
      <c r="UFS112"/>
      <c r="UFT112"/>
      <c r="UFU112"/>
      <c r="UFV112"/>
      <c r="UFW112"/>
      <c r="UFX112"/>
      <c r="UFY112"/>
      <c r="UFZ112"/>
      <c r="UGA112"/>
      <c r="UGB112"/>
      <c r="UGC112"/>
      <c r="UGD112"/>
      <c r="UGE112"/>
      <c r="UGF112"/>
      <c r="UGG112"/>
      <c r="UGH112"/>
      <c r="UGI112"/>
      <c r="UGJ112"/>
      <c r="UGK112"/>
      <c r="UGL112"/>
      <c r="UGM112"/>
      <c r="UGN112"/>
      <c r="UGO112"/>
      <c r="UGP112"/>
      <c r="UGQ112"/>
      <c r="UGR112"/>
      <c r="UGS112"/>
      <c r="UGT112"/>
      <c r="UGU112"/>
      <c r="UGV112"/>
      <c r="UGW112"/>
      <c r="UGX112"/>
      <c r="UGY112"/>
      <c r="UGZ112"/>
      <c r="UHA112"/>
      <c r="UHB112"/>
      <c r="UHC112"/>
      <c r="UHD112"/>
      <c r="UHE112"/>
      <c r="UHF112"/>
      <c r="UHG112"/>
      <c r="UHH112"/>
      <c r="UHI112"/>
      <c r="UHJ112"/>
      <c r="UHK112"/>
      <c r="UHL112"/>
      <c r="UHM112"/>
      <c r="UHN112"/>
      <c r="UHO112"/>
      <c r="UHP112"/>
      <c r="UHQ112"/>
      <c r="UHR112"/>
      <c r="UHS112"/>
      <c r="UHT112"/>
      <c r="UHU112"/>
      <c r="UHV112"/>
      <c r="UHW112"/>
      <c r="UHX112"/>
      <c r="UHY112"/>
      <c r="UHZ112"/>
      <c r="UIA112"/>
      <c r="UIB112"/>
      <c r="UIC112"/>
      <c r="UID112"/>
      <c r="UIE112"/>
      <c r="UIF112"/>
      <c r="UIG112"/>
      <c r="UIH112"/>
      <c r="UII112"/>
      <c r="UIJ112"/>
      <c r="UIK112"/>
      <c r="UIL112"/>
      <c r="UIM112"/>
      <c r="UIN112"/>
      <c r="UIO112"/>
      <c r="UIP112"/>
      <c r="UIQ112"/>
      <c r="UIR112"/>
      <c r="UIS112"/>
      <c r="UIT112"/>
      <c r="UIU112"/>
      <c r="UIV112"/>
      <c r="UIW112"/>
      <c r="UIX112"/>
      <c r="UIY112"/>
      <c r="UIZ112"/>
      <c r="UJA112"/>
      <c r="UJB112"/>
      <c r="UJC112"/>
      <c r="UJD112"/>
      <c r="UJE112"/>
      <c r="UJF112"/>
      <c r="UJG112"/>
      <c r="UJH112"/>
      <c r="UJI112"/>
      <c r="UJJ112"/>
      <c r="UJK112"/>
      <c r="UJL112"/>
      <c r="UJM112"/>
      <c r="UJN112"/>
      <c r="UJO112"/>
      <c r="UJP112"/>
      <c r="UJQ112"/>
      <c r="UJR112"/>
      <c r="UJS112"/>
      <c r="UJT112"/>
      <c r="UJU112"/>
      <c r="UJV112"/>
      <c r="UJW112"/>
      <c r="UJX112"/>
      <c r="UJY112"/>
      <c r="UJZ112"/>
      <c r="UKA112"/>
      <c r="UKB112"/>
      <c r="UKC112"/>
      <c r="UKD112"/>
      <c r="UKE112"/>
      <c r="UKF112"/>
      <c r="UKG112"/>
      <c r="UKH112"/>
      <c r="UKI112"/>
      <c r="UKJ112"/>
      <c r="UKK112"/>
      <c r="UKL112"/>
      <c r="UKM112"/>
      <c r="UKN112"/>
      <c r="UKO112"/>
      <c r="UKP112"/>
      <c r="UKQ112"/>
      <c r="UKR112"/>
      <c r="UKS112"/>
      <c r="UKT112"/>
      <c r="UKU112"/>
      <c r="UKV112"/>
      <c r="UKW112"/>
      <c r="UKX112"/>
      <c r="UKY112"/>
      <c r="UKZ112"/>
      <c r="ULA112"/>
      <c r="ULB112"/>
      <c r="ULC112"/>
      <c r="ULD112"/>
      <c r="ULE112"/>
      <c r="ULF112"/>
      <c r="ULG112"/>
      <c r="ULH112"/>
      <c r="ULI112"/>
      <c r="ULJ112"/>
      <c r="ULK112"/>
      <c r="ULL112"/>
      <c r="ULM112"/>
      <c r="ULN112"/>
      <c r="ULO112"/>
      <c r="ULP112"/>
      <c r="ULQ112"/>
      <c r="ULR112"/>
      <c r="ULS112"/>
      <c r="ULT112"/>
      <c r="ULU112"/>
      <c r="ULV112"/>
      <c r="ULW112"/>
      <c r="ULX112"/>
      <c r="ULY112"/>
      <c r="ULZ112"/>
      <c r="UMA112"/>
      <c r="UMB112"/>
      <c r="UMC112"/>
      <c r="UMD112"/>
      <c r="UME112"/>
      <c r="UMF112"/>
      <c r="UMG112"/>
      <c r="UMH112"/>
      <c r="UMI112"/>
      <c r="UMJ112"/>
      <c r="UMK112"/>
      <c r="UML112"/>
      <c r="UMM112"/>
      <c r="UMN112"/>
      <c r="UMO112"/>
      <c r="UMP112"/>
      <c r="UMQ112"/>
      <c r="UMR112"/>
      <c r="UMS112"/>
      <c r="UMT112"/>
      <c r="UMU112"/>
      <c r="UMV112"/>
      <c r="UMW112"/>
      <c r="UMX112"/>
      <c r="UMY112"/>
      <c r="UMZ112"/>
      <c r="UNA112"/>
      <c r="UNB112"/>
      <c r="UNC112"/>
      <c r="UND112"/>
      <c r="UNE112"/>
      <c r="UNF112"/>
      <c r="UNG112"/>
      <c r="UNH112"/>
      <c r="UNI112"/>
      <c r="UNJ112"/>
      <c r="UNK112"/>
      <c r="UNL112"/>
      <c r="UNM112"/>
      <c r="UNN112"/>
      <c r="UNO112"/>
      <c r="UNP112"/>
      <c r="UNQ112"/>
      <c r="UNR112"/>
      <c r="UNS112"/>
      <c r="UNT112"/>
      <c r="UNU112"/>
      <c r="UNV112"/>
      <c r="UNW112"/>
      <c r="UNX112"/>
      <c r="UNY112"/>
      <c r="UNZ112"/>
      <c r="UOA112"/>
      <c r="UOB112"/>
      <c r="UOC112"/>
      <c r="UOD112"/>
      <c r="UOE112"/>
      <c r="UOF112"/>
      <c r="UOG112"/>
      <c r="UOH112"/>
      <c r="UOI112"/>
      <c r="UOJ112"/>
      <c r="UOK112"/>
      <c r="UOL112"/>
      <c r="UOM112"/>
      <c r="UON112"/>
      <c r="UOO112"/>
      <c r="UOP112"/>
      <c r="UOQ112"/>
      <c r="UOR112"/>
      <c r="UOS112"/>
      <c r="UOT112"/>
      <c r="UOU112"/>
      <c r="UOV112"/>
      <c r="UOW112"/>
      <c r="UOX112"/>
      <c r="UOY112"/>
      <c r="UOZ112"/>
      <c r="UPA112"/>
      <c r="UPB112"/>
      <c r="UPC112"/>
      <c r="UPD112"/>
      <c r="UPE112"/>
      <c r="UPF112"/>
      <c r="UPG112"/>
      <c r="UPH112"/>
      <c r="UPI112"/>
      <c r="UPJ112"/>
      <c r="UPK112"/>
      <c r="UPL112"/>
      <c r="UPM112"/>
      <c r="UPN112"/>
      <c r="UPO112"/>
      <c r="UPP112"/>
      <c r="UPQ112"/>
      <c r="UPR112"/>
      <c r="UPS112"/>
      <c r="UPT112"/>
      <c r="UPU112"/>
      <c r="UPV112"/>
      <c r="UPW112"/>
      <c r="UPX112"/>
      <c r="UPY112"/>
      <c r="UPZ112"/>
      <c r="UQA112"/>
      <c r="UQB112"/>
      <c r="UQC112"/>
      <c r="UQD112"/>
      <c r="UQE112"/>
      <c r="UQF112"/>
      <c r="UQG112"/>
      <c r="UQH112"/>
      <c r="UQI112"/>
      <c r="UQJ112"/>
      <c r="UQK112"/>
      <c r="UQL112"/>
      <c r="UQM112"/>
      <c r="UQN112"/>
      <c r="UQO112"/>
      <c r="UQP112"/>
      <c r="UQQ112"/>
      <c r="UQR112"/>
      <c r="UQS112"/>
      <c r="UQT112"/>
      <c r="UQU112"/>
      <c r="UQV112"/>
      <c r="UQW112"/>
      <c r="UQX112"/>
      <c r="UQY112"/>
      <c r="UQZ112"/>
      <c r="URA112"/>
      <c r="URB112"/>
      <c r="URC112"/>
      <c r="URD112"/>
      <c r="URE112"/>
      <c r="URF112"/>
      <c r="URG112"/>
      <c r="URH112"/>
      <c r="URI112"/>
      <c r="URJ112"/>
      <c r="URK112"/>
      <c r="URL112"/>
      <c r="URM112"/>
      <c r="URN112"/>
      <c r="URO112"/>
      <c r="URP112"/>
      <c r="URQ112"/>
      <c r="URR112"/>
      <c r="URS112"/>
      <c r="URT112"/>
      <c r="URU112"/>
      <c r="URV112"/>
      <c r="URW112"/>
      <c r="URX112"/>
      <c r="URY112"/>
      <c r="URZ112"/>
      <c r="USA112"/>
      <c r="USB112"/>
      <c r="USC112"/>
      <c r="USD112"/>
      <c r="USE112"/>
      <c r="USF112"/>
      <c r="USG112"/>
      <c r="USH112"/>
      <c r="USI112"/>
      <c r="USJ112"/>
      <c r="USK112"/>
      <c r="USL112"/>
      <c r="USM112"/>
      <c r="USN112"/>
      <c r="USO112"/>
      <c r="USP112"/>
      <c r="USQ112"/>
      <c r="USR112"/>
      <c r="USS112"/>
      <c r="UST112"/>
      <c r="USU112"/>
      <c r="USV112"/>
      <c r="USW112"/>
      <c r="USX112"/>
      <c r="USY112"/>
      <c r="USZ112"/>
      <c r="UTA112"/>
      <c r="UTB112"/>
      <c r="UTC112"/>
      <c r="UTD112"/>
      <c r="UTE112"/>
      <c r="UTF112"/>
      <c r="UTG112"/>
      <c r="UTH112"/>
      <c r="UTI112"/>
      <c r="UTJ112"/>
      <c r="UTK112"/>
      <c r="UTL112"/>
      <c r="UTM112"/>
      <c r="UTN112"/>
      <c r="UTO112"/>
      <c r="UTP112"/>
      <c r="UTQ112"/>
      <c r="UTR112"/>
      <c r="UTS112"/>
      <c r="UTT112"/>
      <c r="UTU112"/>
      <c r="UTV112"/>
      <c r="UTW112"/>
      <c r="UTX112"/>
      <c r="UTY112"/>
      <c r="UTZ112"/>
      <c r="UUA112"/>
      <c r="UUB112"/>
      <c r="UUC112"/>
      <c r="UUD112"/>
      <c r="UUE112"/>
      <c r="UUF112"/>
      <c r="UUG112"/>
      <c r="UUH112"/>
      <c r="UUI112"/>
      <c r="UUJ112"/>
      <c r="UUK112"/>
      <c r="UUL112"/>
      <c r="UUM112"/>
      <c r="UUN112"/>
      <c r="UUO112"/>
      <c r="UUP112"/>
      <c r="UUQ112"/>
      <c r="UUR112"/>
      <c r="UUS112"/>
      <c r="UUT112"/>
      <c r="UUU112"/>
      <c r="UUV112"/>
      <c r="UUW112"/>
      <c r="UUX112"/>
      <c r="UUY112"/>
      <c r="UUZ112"/>
      <c r="UVA112"/>
      <c r="UVB112"/>
      <c r="UVC112"/>
      <c r="UVD112"/>
      <c r="UVE112"/>
      <c r="UVF112"/>
      <c r="UVG112"/>
      <c r="UVH112"/>
      <c r="UVI112"/>
      <c r="UVJ112"/>
      <c r="UVK112"/>
      <c r="UVL112"/>
      <c r="UVM112"/>
      <c r="UVN112"/>
      <c r="UVO112"/>
      <c r="UVP112"/>
      <c r="UVQ112"/>
      <c r="UVR112"/>
      <c r="UVS112"/>
      <c r="UVT112"/>
      <c r="UVU112"/>
      <c r="UVV112"/>
      <c r="UVW112"/>
      <c r="UVX112"/>
      <c r="UVY112"/>
      <c r="UVZ112"/>
      <c r="UWA112"/>
      <c r="UWB112"/>
      <c r="UWC112"/>
      <c r="UWD112"/>
      <c r="UWE112"/>
      <c r="UWF112"/>
      <c r="UWG112"/>
      <c r="UWH112"/>
      <c r="UWI112"/>
      <c r="UWJ112"/>
      <c r="UWK112"/>
      <c r="UWL112"/>
      <c r="UWM112"/>
      <c r="UWN112"/>
      <c r="UWO112"/>
      <c r="UWP112"/>
      <c r="UWQ112"/>
      <c r="UWR112"/>
      <c r="UWS112"/>
      <c r="UWT112"/>
      <c r="UWU112"/>
      <c r="UWV112"/>
      <c r="UWW112"/>
      <c r="UWX112"/>
      <c r="UWY112"/>
      <c r="UWZ112"/>
      <c r="UXA112"/>
      <c r="UXB112"/>
      <c r="UXC112"/>
      <c r="UXD112"/>
      <c r="UXE112"/>
      <c r="UXF112"/>
      <c r="UXG112"/>
      <c r="UXH112"/>
      <c r="UXI112"/>
      <c r="UXJ112"/>
      <c r="UXK112"/>
      <c r="UXL112"/>
      <c r="UXM112"/>
      <c r="UXN112"/>
      <c r="UXO112"/>
      <c r="UXP112"/>
      <c r="UXQ112"/>
      <c r="UXR112"/>
      <c r="UXS112"/>
      <c r="UXT112"/>
      <c r="UXU112"/>
      <c r="UXV112"/>
      <c r="UXW112"/>
      <c r="UXX112"/>
      <c r="UXY112"/>
      <c r="UXZ112"/>
      <c r="UYA112"/>
      <c r="UYB112"/>
      <c r="UYC112"/>
      <c r="UYD112"/>
      <c r="UYE112"/>
      <c r="UYF112"/>
      <c r="UYG112"/>
      <c r="UYH112"/>
      <c r="UYI112"/>
      <c r="UYJ112"/>
      <c r="UYK112"/>
      <c r="UYL112"/>
      <c r="UYM112"/>
      <c r="UYN112"/>
      <c r="UYO112"/>
      <c r="UYP112"/>
      <c r="UYQ112"/>
      <c r="UYR112"/>
      <c r="UYS112"/>
      <c r="UYT112"/>
      <c r="UYU112"/>
      <c r="UYV112"/>
      <c r="UYW112"/>
      <c r="UYX112"/>
      <c r="UYY112"/>
      <c r="UYZ112"/>
      <c r="UZA112"/>
      <c r="UZB112"/>
      <c r="UZC112"/>
      <c r="UZD112"/>
      <c r="UZE112"/>
      <c r="UZF112"/>
      <c r="UZG112"/>
      <c r="UZH112"/>
      <c r="UZI112"/>
      <c r="UZJ112"/>
      <c r="UZK112"/>
      <c r="UZL112"/>
      <c r="UZM112"/>
      <c r="UZN112"/>
      <c r="UZO112"/>
      <c r="UZP112"/>
      <c r="UZQ112"/>
      <c r="UZR112"/>
      <c r="UZS112"/>
      <c r="UZT112"/>
      <c r="UZU112"/>
      <c r="UZV112"/>
      <c r="UZW112"/>
      <c r="UZX112"/>
      <c r="UZY112"/>
      <c r="UZZ112"/>
      <c r="VAA112"/>
      <c r="VAB112"/>
      <c r="VAC112"/>
      <c r="VAD112"/>
      <c r="VAE112"/>
      <c r="VAF112"/>
      <c r="VAG112"/>
      <c r="VAH112"/>
      <c r="VAI112"/>
      <c r="VAJ112"/>
      <c r="VAK112"/>
      <c r="VAL112"/>
      <c r="VAM112"/>
      <c r="VAN112"/>
      <c r="VAO112"/>
      <c r="VAP112"/>
      <c r="VAQ112"/>
      <c r="VAR112"/>
      <c r="VAS112"/>
      <c r="VAT112"/>
      <c r="VAU112"/>
      <c r="VAV112"/>
      <c r="VAW112"/>
      <c r="VAX112"/>
      <c r="VAY112"/>
      <c r="VAZ112"/>
      <c r="VBA112"/>
      <c r="VBB112"/>
      <c r="VBC112"/>
      <c r="VBD112"/>
      <c r="VBE112"/>
      <c r="VBF112"/>
      <c r="VBG112"/>
      <c r="VBH112"/>
      <c r="VBI112"/>
      <c r="VBJ112"/>
      <c r="VBK112"/>
      <c r="VBL112"/>
      <c r="VBM112"/>
      <c r="VBN112"/>
      <c r="VBO112"/>
      <c r="VBP112"/>
      <c r="VBQ112"/>
      <c r="VBR112"/>
      <c r="VBS112"/>
      <c r="VBT112"/>
      <c r="VBU112"/>
      <c r="VBV112"/>
      <c r="VBW112"/>
      <c r="VBX112"/>
      <c r="VBY112"/>
      <c r="VBZ112"/>
      <c r="VCA112"/>
      <c r="VCB112"/>
      <c r="VCC112"/>
      <c r="VCD112"/>
      <c r="VCE112"/>
      <c r="VCF112"/>
      <c r="VCG112"/>
      <c r="VCH112"/>
      <c r="VCI112"/>
      <c r="VCJ112"/>
      <c r="VCK112"/>
      <c r="VCL112"/>
      <c r="VCM112"/>
      <c r="VCN112"/>
      <c r="VCO112"/>
      <c r="VCP112"/>
      <c r="VCQ112"/>
      <c r="VCR112"/>
      <c r="VCS112"/>
      <c r="VCT112"/>
      <c r="VCU112"/>
      <c r="VCV112"/>
      <c r="VCW112"/>
      <c r="VCX112"/>
      <c r="VCY112"/>
      <c r="VCZ112"/>
      <c r="VDA112"/>
      <c r="VDB112"/>
      <c r="VDC112"/>
      <c r="VDD112"/>
      <c r="VDE112"/>
      <c r="VDF112"/>
      <c r="VDG112"/>
      <c r="VDH112"/>
      <c r="VDI112"/>
      <c r="VDJ112"/>
      <c r="VDK112"/>
      <c r="VDL112"/>
      <c r="VDM112"/>
      <c r="VDN112"/>
      <c r="VDO112"/>
      <c r="VDP112"/>
      <c r="VDQ112"/>
      <c r="VDR112"/>
      <c r="VDS112"/>
      <c r="VDT112"/>
      <c r="VDU112"/>
      <c r="VDV112"/>
      <c r="VDW112"/>
      <c r="VDX112"/>
      <c r="VDY112"/>
      <c r="VDZ112"/>
      <c r="VEA112"/>
      <c r="VEB112"/>
      <c r="VEC112"/>
      <c r="VED112"/>
      <c r="VEE112"/>
      <c r="VEF112"/>
      <c r="VEG112"/>
      <c r="VEH112"/>
      <c r="VEI112"/>
      <c r="VEJ112"/>
      <c r="VEK112"/>
      <c r="VEL112"/>
      <c r="VEM112"/>
      <c r="VEN112"/>
      <c r="VEO112"/>
      <c r="VEP112"/>
      <c r="VEQ112"/>
      <c r="VER112"/>
      <c r="VES112"/>
      <c r="VET112"/>
      <c r="VEU112"/>
      <c r="VEV112"/>
      <c r="VEW112"/>
      <c r="VEX112"/>
      <c r="VEY112"/>
      <c r="VEZ112"/>
      <c r="VFA112"/>
      <c r="VFB112"/>
      <c r="VFC112"/>
      <c r="VFD112"/>
      <c r="VFE112"/>
      <c r="VFF112"/>
      <c r="VFG112"/>
      <c r="VFH112"/>
      <c r="VFI112"/>
      <c r="VFJ112"/>
      <c r="VFK112"/>
      <c r="VFL112"/>
      <c r="VFM112"/>
      <c r="VFN112"/>
      <c r="VFO112"/>
      <c r="VFP112"/>
      <c r="VFQ112"/>
      <c r="VFR112"/>
      <c r="VFS112"/>
      <c r="VFT112"/>
      <c r="VFU112"/>
      <c r="VFV112"/>
      <c r="VFW112"/>
      <c r="VFX112"/>
      <c r="VFY112"/>
      <c r="VFZ112"/>
      <c r="VGA112"/>
      <c r="VGB112"/>
      <c r="VGC112"/>
      <c r="VGD112"/>
      <c r="VGE112"/>
      <c r="VGF112"/>
      <c r="VGG112"/>
      <c r="VGH112"/>
      <c r="VGI112"/>
      <c r="VGJ112"/>
      <c r="VGK112"/>
      <c r="VGL112"/>
      <c r="VGM112"/>
      <c r="VGN112"/>
      <c r="VGO112"/>
      <c r="VGP112"/>
      <c r="VGQ112"/>
      <c r="VGR112"/>
      <c r="VGS112"/>
      <c r="VGT112"/>
      <c r="VGU112"/>
      <c r="VGV112"/>
      <c r="VGW112"/>
      <c r="VGX112"/>
      <c r="VGY112"/>
      <c r="VGZ112"/>
      <c r="VHA112"/>
      <c r="VHB112"/>
      <c r="VHC112"/>
      <c r="VHD112"/>
      <c r="VHE112"/>
      <c r="VHF112"/>
      <c r="VHG112"/>
      <c r="VHH112"/>
      <c r="VHI112"/>
      <c r="VHJ112"/>
      <c r="VHK112"/>
      <c r="VHL112"/>
      <c r="VHM112"/>
      <c r="VHN112"/>
      <c r="VHO112"/>
      <c r="VHP112"/>
      <c r="VHQ112"/>
      <c r="VHR112"/>
      <c r="VHS112"/>
      <c r="VHT112"/>
      <c r="VHU112"/>
      <c r="VHV112"/>
      <c r="VHW112"/>
      <c r="VHX112"/>
      <c r="VHY112"/>
      <c r="VHZ112"/>
      <c r="VIA112"/>
      <c r="VIB112"/>
      <c r="VIC112"/>
      <c r="VID112"/>
      <c r="VIE112"/>
      <c r="VIF112"/>
      <c r="VIG112"/>
      <c r="VIH112"/>
      <c r="VII112"/>
      <c r="VIJ112"/>
      <c r="VIK112"/>
      <c r="VIL112"/>
      <c r="VIM112"/>
      <c r="VIN112"/>
      <c r="VIO112"/>
      <c r="VIP112"/>
      <c r="VIQ112"/>
      <c r="VIR112"/>
      <c r="VIS112"/>
      <c r="VIT112"/>
      <c r="VIU112"/>
      <c r="VIV112"/>
      <c r="VIW112"/>
      <c r="VIX112"/>
      <c r="VIY112"/>
      <c r="VIZ112"/>
      <c r="VJA112"/>
      <c r="VJB112"/>
      <c r="VJC112"/>
      <c r="VJD112"/>
      <c r="VJE112"/>
      <c r="VJF112"/>
      <c r="VJG112"/>
      <c r="VJH112"/>
      <c r="VJI112"/>
      <c r="VJJ112"/>
      <c r="VJK112"/>
      <c r="VJL112"/>
      <c r="VJM112"/>
      <c r="VJN112"/>
      <c r="VJO112"/>
      <c r="VJP112"/>
      <c r="VJQ112"/>
      <c r="VJR112"/>
      <c r="VJS112"/>
      <c r="VJT112"/>
      <c r="VJU112"/>
      <c r="VJV112"/>
      <c r="VJW112"/>
      <c r="VJX112"/>
      <c r="VJY112"/>
      <c r="VJZ112"/>
      <c r="VKA112"/>
      <c r="VKB112"/>
      <c r="VKC112"/>
      <c r="VKD112"/>
      <c r="VKE112"/>
      <c r="VKF112"/>
      <c r="VKG112"/>
      <c r="VKH112"/>
      <c r="VKI112"/>
      <c r="VKJ112"/>
      <c r="VKK112"/>
      <c r="VKL112"/>
      <c r="VKM112"/>
      <c r="VKN112"/>
      <c r="VKO112"/>
      <c r="VKP112"/>
      <c r="VKQ112"/>
      <c r="VKR112"/>
      <c r="VKS112"/>
      <c r="VKT112"/>
      <c r="VKU112"/>
      <c r="VKV112"/>
      <c r="VKW112"/>
      <c r="VKX112"/>
      <c r="VKY112"/>
      <c r="VKZ112"/>
      <c r="VLA112"/>
      <c r="VLB112"/>
      <c r="VLC112"/>
      <c r="VLD112"/>
      <c r="VLE112"/>
      <c r="VLF112"/>
      <c r="VLG112"/>
      <c r="VLH112"/>
      <c r="VLI112"/>
      <c r="VLJ112"/>
      <c r="VLK112"/>
      <c r="VLL112"/>
      <c r="VLM112"/>
      <c r="VLN112"/>
      <c r="VLO112"/>
      <c r="VLP112"/>
      <c r="VLQ112"/>
      <c r="VLR112"/>
      <c r="VLS112"/>
      <c r="VLT112"/>
      <c r="VLU112"/>
      <c r="VLV112"/>
      <c r="VLW112"/>
      <c r="VLX112"/>
      <c r="VLY112"/>
      <c r="VLZ112"/>
      <c r="VMA112"/>
      <c r="VMB112"/>
      <c r="VMC112"/>
      <c r="VMD112"/>
      <c r="VME112"/>
      <c r="VMF112"/>
      <c r="VMG112"/>
      <c r="VMH112"/>
      <c r="VMI112"/>
      <c r="VMJ112"/>
      <c r="VMK112"/>
      <c r="VML112"/>
      <c r="VMM112"/>
      <c r="VMN112"/>
      <c r="VMO112"/>
      <c r="VMP112"/>
      <c r="VMQ112"/>
      <c r="VMR112"/>
      <c r="VMS112"/>
      <c r="VMT112"/>
      <c r="VMU112"/>
      <c r="VMV112"/>
      <c r="VMW112"/>
      <c r="VMX112"/>
      <c r="VMY112"/>
      <c r="VMZ112"/>
      <c r="VNA112"/>
      <c r="VNB112"/>
      <c r="VNC112"/>
      <c r="VND112"/>
      <c r="VNE112"/>
      <c r="VNF112"/>
      <c r="VNG112"/>
      <c r="VNH112"/>
      <c r="VNI112"/>
      <c r="VNJ112"/>
      <c r="VNK112"/>
      <c r="VNL112"/>
      <c r="VNM112"/>
      <c r="VNN112"/>
      <c r="VNO112"/>
      <c r="VNP112"/>
      <c r="VNQ112"/>
      <c r="VNR112"/>
      <c r="VNS112"/>
      <c r="VNT112"/>
      <c r="VNU112"/>
      <c r="VNV112"/>
      <c r="VNW112"/>
      <c r="VNX112"/>
      <c r="VNY112"/>
      <c r="VNZ112"/>
      <c r="VOA112"/>
      <c r="VOB112"/>
      <c r="VOC112"/>
      <c r="VOD112"/>
      <c r="VOE112"/>
      <c r="VOF112"/>
      <c r="VOG112"/>
      <c r="VOH112"/>
      <c r="VOI112"/>
      <c r="VOJ112"/>
      <c r="VOK112"/>
      <c r="VOL112"/>
      <c r="VOM112"/>
      <c r="VON112"/>
      <c r="VOO112"/>
      <c r="VOP112"/>
      <c r="VOQ112"/>
      <c r="VOR112"/>
      <c r="VOS112"/>
      <c r="VOT112"/>
      <c r="VOU112"/>
      <c r="VOV112"/>
      <c r="VOW112"/>
      <c r="VOX112"/>
      <c r="VOY112"/>
      <c r="VOZ112"/>
      <c r="VPA112"/>
      <c r="VPB112"/>
      <c r="VPC112"/>
      <c r="VPD112"/>
      <c r="VPE112"/>
      <c r="VPF112"/>
      <c r="VPG112"/>
      <c r="VPH112"/>
      <c r="VPI112"/>
      <c r="VPJ112"/>
      <c r="VPK112"/>
      <c r="VPL112"/>
      <c r="VPM112"/>
      <c r="VPN112"/>
      <c r="VPO112"/>
      <c r="VPP112"/>
      <c r="VPQ112"/>
      <c r="VPR112"/>
      <c r="VPS112"/>
      <c r="VPT112"/>
      <c r="VPU112"/>
      <c r="VPV112"/>
      <c r="VPW112"/>
      <c r="VPX112"/>
      <c r="VPY112"/>
      <c r="VPZ112"/>
      <c r="VQA112"/>
      <c r="VQB112"/>
      <c r="VQC112"/>
      <c r="VQD112"/>
      <c r="VQE112"/>
      <c r="VQF112"/>
      <c r="VQG112"/>
      <c r="VQH112"/>
      <c r="VQI112"/>
      <c r="VQJ112"/>
      <c r="VQK112"/>
      <c r="VQL112"/>
      <c r="VQM112"/>
      <c r="VQN112"/>
      <c r="VQO112"/>
      <c r="VQP112"/>
      <c r="VQQ112"/>
      <c r="VQR112"/>
      <c r="VQS112"/>
      <c r="VQT112"/>
      <c r="VQU112"/>
      <c r="VQV112"/>
      <c r="VQW112"/>
      <c r="VQX112"/>
      <c r="VQY112"/>
      <c r="VQZ112"/>
      <c r="VRA112"/>
      <c r="VRB112"/>
      <c r="VRC112"/>
      <c r="VRD112"/>
      <c r="VRE112"/>
      <c r="VRF112"/>
      <c r="VRG112"/>
      <c r="VRH112"/>
      <c r="VRI112"/>
      <c r="VRJ112"/>
      <c r="VRK112"/>
      <c r="VRL112"/>
      <c r="VRM112"/>
      <c r="VRN112"/>
      <c r="VRO112"/>
      <c r="VRP112"/>
      <c r="VRQ112"/>
      <c r="VRR112"/>
      <c r="VRS112"/>
      <c r="VRT112"/>
      <c r="VRU112"/>
      <c r="VRV112"/>
      <c r="VRW112"/>
      <c r="VRX112"/>
      <c r="VRY112"/>
      <c r="VRZ112"/>
      <c r="VSA112"/>
      <c r="VSB112"/>
      <c r="VSC112"/>
      <c r="VSD112"/>
      <c r="VSE112"/>
      <c r="VSF112"/>
      <c r="VSG112"/>
      <c r="VSH112"/>
      <c r="VSI112"/>
      <c r="VSJ112"/>
      <c r="VSK112"/>
      <c r="VSL112"/>
      <c r="VSM112"/>
      <c r="VSN112"/>
      <c r="VSO112"/>
      <c r="VSP112"/>
      <c r="VSQ112"/>
      <c r="VSR112"/>
      <c r="VSS112"/>
      <c r="VST112"/>
      <c r="VSU112"/>
      <c r="VSV112"/>
      <c r="VSW112"/>
      <c r="VSX112"/>
      <c r="VSY112"/>
      <c r="VSZ112"/>
      <c r="VTA112"/>
      <c r="VTB112"/>
      <c r="VTC112"/>
      <c r="VTD112"/>
      <c r="VTE112"/>
      <c r="VTF112"/>
      <c r="VTG112"/>
      <c r="VTH112"/>
      <c r="VTI112"/>
      <c r="VTJ112"/>
      <c r="VTK112"/>
      <c r="VTL112"/>
      <c r="VTM112"/>
      <c r="VTN112"/>
      <c r="VTO112"/>
      <c r="VTP112"/>
      <c r="VTQ112"/>
      <c r="VTR112"/>
      <c r="VTS112"/>
      <c r="VTT112"/>
      <c r="VTU112"/>
      <c r="VTV112"/>
      <c r="VTW112"/>
      <c r="VTX112"/>
      <c r="VTY112"/>
      <c r="VTZ112"/>
      <c r="VUA112"/>
      <c r="VUB112"/>
      <c r="VUC112"/>
      <c r="VUD112"/>
      <c r="VUE112"/>
      <c r="VUF112"/>
      <c r="VUG112"/>
      <c r="VUH112"/>
      <c r="VUI112"/>
      <c r="VUJ112"/>
      <c r="VUK112"/>
      <c r="VUL112"/>
      <c r="VUM112"/>
      <c r="VUN112"/>
      <c r="VUO112"/>
      <c r="VUP112"/>
      <c r="VUQ112"/>
      <c r="VUR112"/>
      <c r="VUS112"/>
      <c r="VUT112"/>
      <c r="VUU112"/>
      <c r="VUV112"/>
      <c r="VUW112"/>
      <c r="VUX112"/>
      <c r="VUY112"/>
      <c r="VUZ112"/>
      <c r="VVA112"/>
      <c r="VVB112"/>
      <c r="VVC112"/>
      <c r="VVD112"/>
      <c r="VVE112"/>
      <c r="VVF112"/>
      <c r="VVG112"/>
      <c r="VVH112"/>
      <c r="VVI112"/>
      <c r="VVJ112"/>
      <c r="VVK112"/>
      <c r="VVL112"/>
      <c r="VVM112"/>
      <c r="VVN112"/>
      <c r="VVO112"/>
      <c r="VVP112"/>
      <c r="VVQ112"/>
      <c r="VVR112"/>
      <c r="VVS112"/>
      <c r="VVT112"/>
      <c r="VVU112"/>
      <c r="VVV112"/>
      <c r="VVW112"/>
      <c r="VVX112"/>
      <c r="VVY112"/>
      <c r="VVZ112"/>
      <c r="VWA112"/>
      <c r="VWB112"/>
      <c r="VWC112"/>
      <c r="VWD112"/>
      <c r="VWE112"/>
      <c r="VWF112"/>
      <c r="VWG112"/>
      <c r="VWH112"/>
      <c r="VWI112"/>
      <c r="VWJ112"/>
      <c r="VWK112"/>
      <c r="VWL112"/>
      <c r="VWM112"/>
      <c r="VWN112"/>
      <c r="VWO112"/>
      <c r="VWP112"/>
      <c r="VWQ112"/>
      <c r="VWR112"/>
      <c r="VWS112"/>
      <c r="VWT112"/>
      <c r="VWU112"/>
      <c r="VWV112"/>
      <c r="VWW112"/>
      <c r="VWX112"/>
      <c r="VWY112"/>
      <c r="VWZ112"/>
      <c r="VXA112"/>
      <c r="VXB112"/>
      <c r="VXC112"/>
      <c r="VXD112"/>
      <c r="VXE112"/>
      <c r="VXF112"/>
      <c r="VXG112"/>
      <c r="VXH112"/>
      <c r="VXI112"/>
      <c r="VXJ112"/>
      <c r="VXK112"/>
      <c r="VXL112"/>
      <c r="VXM112"/>
      <c r="VXN112"/>
      <c r="VXO112"/>
      <c r="VXP112"/>
      <c r="VXQ112"/>
      <c r="VXR112"/>
      <c r="VXS112"/>
      <c r="VXT112"/>
      <c r="VXU112"/>
      <c r="VXV112"/>
      <c r="VXW112"/>
      <c r="VXX112"/>
      <c r="VXY112"/>
      <c r="VXZ112"/>
      <c r="VYA112"/>
      <c r="VYB112"/>
      <c r="VYC112"/>
      <c r="VYD112"/>
      <c r="VYE112"/>
      <c r="VYF112"/>
      <c r="VYG112"/>
      <c r="VYH112"/>
      <c r="VYI112"/>
      <c r="VYJ112"/>
      <c r="VYK112"/>
      <c r="VYL112"/>
      <c r="VYM112"/>
      <c r="VYN112"/>
      <c r="VYO112"/>
      <c r="VYP112"/>
      <c r="VYQ112"/>
      <c r="VYR112"/>
      <c r="VYS112"/>
      <c r="VYT112"/>
      <c r="VYU112"/>
      <c r="VYV112"/>
      <c r="VYW112"/>
      <c r="VYX112"/>
      <c r="VYY112"/>
      <c r="VYZ112"/>
      <c r="VZA112"/>
      <c r="VZB112"/>
      <c r="VZC112"/>
      <c r="VZD112"/>
      <c r="VZE112"/>
      <c r="VZF112"/>
      <c r="VZG112"/>
      <c r="VZH112"/>
      <c r="VZI112"/>
      <c r="VZJ112"/>
      <c r="VZK112"/>
      <c r="VZL112"/>
      <c r="VZM112"/>
      <c r="VZN112"/>
      <c r="VZO112"/>
      <c r="VZP112"/>
      <c r="VZQ112"/>
      <c r="VZR112"/>
      <c r="VZS112"/>
      <c r="VZT112"/>
      <c r="VZU112"/>
      <c r="VZV112"/>
      <c r="VZW112"/>
      <c r="VZX112"/>
      <c r="VZY112"/>
      <c r="VZZ112"/>
      <c r="WAA112"/>
      <c r="WAB112"/>
      <c r="WAC112"/>
      <c r="WAD112"/>
      <c r="WAE112"/>
      <c r="WAF112"/>
      <c r="WAG112"/>
      <c r="WAH112"/>
      <c r="WAI112"/>
      <c r="WAJ112"/>
      <c r="WAK112"/>
      <c r="WAL112"/>
      <c r="WAM112"/>
      <c r="WAN112"/>
      <c r="WAO112"/>
      <c r="WAP112"/>
      <c r="WAQ112"/>
      <c r="WAR112"/>
      <c r="WAS112"/>
      <c r="WAT112"/>
      <c r="WAU112"/>
      <c r="WAV112"/>
      <c r="WAW112"/>
      <c r="WAX112"/>
      <c r="WAY112"/>
      <c r="WAZ112"/>
      <c r="WBA112"/>
      <c r="WBB112"/>
      <c r="WBC112"/>
      <c r="WBD112"/>
      <c r="WBE112"/>
      <c r="WBF112"/>
      <c r="WBG112"/>
      <c r="WBH112"/>
      <c r="WBI112"/>
      <c r="WBJ112"/>
      <c r="WBK112"/>
      <c r="WBL112"/>
      <c r="WBM112"/>
      <c r="WBN112"/>
      <c r="WBO112"/>
      <c r="WBP112"/>
      <c r="WBQ112"/>
      <c r="WBR112"/>
      <c r="WBS112"/>
      <c r="WBT112"/>
      <c r="WBU112"/>
      <c r="WBV112"/>
      <c r="WBW112"/>
      <c r="WBX112"/>
      <c r="WBY112"/>
      <c r="WBZ112"/>
      <c r="WCA112"/>
      <c r="WCB112"/>
      <c r="WCC112"/>
      <c r="WCD112"/>
      <c r="WCE112"/>
      <c r="WCF112"/>
      <c r="WCG112"/>
      <c r="WCH112"/>
      <c r="WCI112"/>
      <c r="WCJ112"/>
      <c r="WCK112"/>
      <c r="WCL112"/>
      <c r="WCM112"/>
      <c r="WCN112"/>
      <c r="WCO112"/>
      <c r="WCP112"/>
      <c r="WCQ112"/>
      <c r="WCR112"/>
      <c r="WCS112"/>
      <c r="WCT112"/>
      <c r="WCU112"/>
      <c r="WCV112"/>
      <c r="WCW112"/>
      <c r="WCX112"/>
      <c r="WCY112"/>
      <c r="WCZ112"/>
      <c r="WDA112"/>
      <c r="WDB112"/>
      <c r="WDC112"/>
      <c r="WDD112"/>
      <c r="WDE112"/>
      <c r="WDF112"/>
      <c r="WDG112"/>
      <c r="WDH112"/>
      <c r="WDI112"/>
      <c r="WDJ112"/>
      <c r="WDK112"/>
      <c r="WDL112"/>
      <c r="WDM112"/>
      <c r="WDN112"/>
      <c r="WDO112"/>
      <c r="WDP112"/>
      <c r="WDQ112"/>
      <c r="WDR112"/>
      <c r="WDS112"/>
      <c r="WDT112"/>
      <c r="WDU112"/>
      <c r="WDV112"/>
      <c r="WDW112"/>
      <c r="WDX112"/>
      <c r="WDY112"/>
      <c r="WDZ112"/>
      <c r="WEA112"/>
      <c r="WEB112"/>
      <c r="WEC112"/>
      <c r="WED112"/>
      <c r="WEE112"/>
      <c r="WEF112"/>
      <c r="WEG112"/>
      <c r="WEH112"/>
      <c r="WEI112"/>
      <c r="WEJ112"/>
      <c r="WEK112"/>
      <c r="WEL112"/>
      <c r="WEM112"/>
      <c r="WEN112"/>
      <c r="WEO112"/>
      <c r="WEP112"/>
      <c r="WEQ112"/>
      <c r="WER112"/>
      <c r="WES112"/>
      <c r="WET112"/>
      <c r="WEU112"/>
      <c r="WEV112"/>
      <c r="WEW112"/>
      <c r="WEX112"/>
      <c r="WEY112"/>
      <c r="WEZ112"/>
      <c r="WFA112"/>
      <c r="WFB112"/>
      <c r="WFC112"/>
      <c r="WFD112"/>
      <c r="WFE112"/>
      <c r="WFF112"/>
      <c r="WFG112"/>
      <c r="WFH112"/>
      <c r="WFI112"/>
      <c r="WFJ112"/>
      <c r="WFK112"/>
      <c r="WFL112"/>
      <c r="WFM112"/>
      <c r="WFN112"/>
      <c r="WFO112"/>
      <c r="WFP112"/>
      <c r="WFQ112"/>
      <c r="WFR112"/>
      <c r="WFS112"/>
      <c r="WFT112"/>
      <c r="WFU112"/>
      <c r="WFV112"/>
      <c r="WFW112"/>
      <c r="WFX112"/>
      <c r="WFY112"/>
      <c r="WFZ112"/>
      <c r="WGA112"/>
      <c r="WGB112"/>
      <c r="WGC112"/>
      <c r="WGD112"/>
      <c r="WGE112"/>
      <c r="WGF112"/>
      <c r="WGG112"/>
      <c r="WGH112"/>
      <c r="WGI112"/>
      <c r="WGJ112"/>
      <c r="WGK112"/>
      <c r="WGL112"/>
      <c r="WGM112"/>
      <c r="WGN112"/>
      <c r="WGO112"/>
      <c r="WGP112"/>
      <c r="WGQ112"/>
      <c r="WGR112"/>
      <c r="WGS112"/>
      <c r="WGT112"/>
      <c r="WGU112"/>
      <c r="WGV112"/>
      <c r="WGW112"/>
      <c r="WGX112"/>
      <c r="WGY112"/>
      <c r="WGZ112"/>
      <c r="WHA112"/>
      <c r="WHB112"/>
      <c r="WHC112"/>
      <c r="WHD112"/>
      <c r="WHE112"/>
      <c r="WHF112"/>
      <c r="WHG112"/>
      <c r="WHH112"/>
      <c r="WHI112"/>
      <c r="WHJ112"/>
      <c r="WHK112"/>
      <c r="WHL112"/>
      <c r="WHM112"/>
      <c r="WHN112"/>
      <c r="WHO112"/>
      <c r="WHP112"/>
      <c r="WHQ112"/>
      <c r="WHR112"/>
      <c r="WHS112"/>
      <c r="WHT112"/>
      <c r="WHU112"/>
      <c r="WHV112"/>
      <c r="WHW112"/>
      <c r="WHX112"/>
      <c r="WHY112"/>
      <c r="WHZ112"/>
      <c r="WIA112"/>
      <c r="WIB112"/>
      <c r="WIC112"/>
      <c r="WID112"/>
      <c r="WIE112"/>
      <c r="WIF112"/>
      <c r="WIG112"/>
      <c r="WIH112"/>
      <c r="WII112"/>
      <c r="WIJ112"/>
      <c r="WIK112"/>
      <c r="WIL112"/>
      <c r="WIM112"/>
      <c r="WIN112"/>
      <c r="WIO112"/>
      <c r="WIP112"/>
      <c r="WIQ112"/>
      <c r="WIR112"/>
      <c r="WIS112"/>
      <c r="WIT112"/>
      <c r="WIU112"/>
      <c r="WIV112"/>
      <c r="WIW112"/>
      <c r="WIX112"/>
      <c r="WIY112"/>
      <c r="WIZ112"/>
      <c r="WJA112"/>
      <c r="WJB112"/>
      <c r="WJC112"/>
      <c r="WJD112"/>
      <c r="WJE112"/>
      <c r="WJF112"/>
      <c r="WJG112"/>
      <c r="WJH112"/>
      <c r="WJI112"/>
      <c r="WJJ112"/>
      <c r="WJK112"/>
      <c r="WJL112"/>
      <c r="WJM112"/>
      <c r="WJN112"/>
      <c r="WJO112"/>
      <c r="WJP112"/>
      <c r="WJQ112"/>
      <c r="WJR112"/>
      <c r="WJS112"/>
      <c r="WJT112"/>
      <c r="WJU112"/>
      <c r="WJV112"/>
      <c r="WJW112"/>
      <c r="WJX112"/>
      <c r="WJY112"/>
      <c r="WJZ112"/>
      <c r="WKA112"/>
      <c r="WKB112"/>
      <c r="WKC112"/>
      <c r="WKD112"/>
      <c r="WKE112"/>
      <c r="WKF112"/>
      <c r="WKG112"/>
      <c r="WKH112"/>
      <c r="WKI112"/>
      <c r="WKJ112"/>
      <c r="WKK112"/>
      <c r="WKL112"/>
      <c r="WKM112"/>
      <c r="WKN112"/>
      <c r="WKO112"/>
      <c r="WKP112"/>
      <c r="WKQ112"/>
      <c r="WKR112"/>
      <c r="WKS112"/>
      <c r="WKT112"/>
      <c r="WKU112"/>
      <c r="WKV112"/>
      <c r="WKW112"/>
      <c r="WKX112"/>
      <c r="WKY112"/>
      <c r="WKZ112"/>
      <c r="WLA112"/>
      <c r="WLB112"/>
      <c r="WLC112"/>
      <c r="WLD112"/>
      <c r="WLE112"/>
      <c r="WLF112"/>
      <c r="WLG112"/>
      <c r="WLH112"/>
      <c r="WLI112"/>
      <c r="WLJ112"/>
      <c r="WLK112"/>
      <c r="WLL112"/>
      <c r="WLM112"/>
      <c r="WLN112"/>
      <c r="WLO112"/>
      <c r="WLP112"/>
      <c r="WLQ112"/>
      <c r="WLR112"/>
      <c r="WLS112"/>
      <c r="WLT112"/>
      <c r="WLU112"/>
      <c r="WLV112"/>
      <c r="WLW112"/>
      <c r="WLX112"/>
      <c r="WLY112"/>
      <c r="WLZ112"/>
      <c r="WMA112"/>
      <c r="WMB112"/>
      <c r="WMC112"/>
      <c r="WMD112"/>
      <c r="WME112"/>
      <c r="WMF112"/>
      <c r="WMG112"/>
      <c r="WMH112"/>
      <c r="WMI112"/>
      <c r="WMJ112"/>
      <c r="WMK112"/>
      <c r="WML112"/>
      <c r="WMM112"/>
      <c r="WMN112"/>
      <c r="WMO112"/>
      <c r="WMP112"/>
      <c r="WMQ112"/>
      <c r="WMR112"/>
      <c r="WMS112"/>
      <c r="WMT112"/>
      <c r="WMU112"/>
      <c r="WMV112"/>
      <c r="WMW112"/>
      <c r="WMX112"/>
      <c r="WMY112"/>
      <c r="WMZ112"/>
      <c r="WNA112"/>
      <c r="WNB112"/>
      <c r="WNC112"/>
      <c r="WND112"/>
      <c r="WNE112"/>
      <c r="WNF112"/>
      <c r="WNG112"/>
      <c r="WNH112"/>
      <c r="WNI112"/>
      <c r="WNJ112"/>
      <c r="WNK112"/>
      <c r="WNL112"/>
      <c r="WNM112"/>
      <c r="WNN112"/>
      <c r="WNO112"/>
      <c r="WNP112"/>
      <c r="WNQ112"/>
      <c r="WNR112"/>
      <c r="WNS112"/>
      <c r="WNT112"/>
      <c r="WNU112"/>
      <c r="WNV112"/>
      <c r="WNW112"/>
      <c r="WNX112"/>
      <c r="WNY112"/>
      <c r="WNZ112"/>
      <c r="WOA112"/>
      <c r="WOB112"/>
      <c r="WOC112"/>
      <c r="WOD112"/>
      <c r="WOE112"/>
      <c r="WOF112"/>
      <c r="WOG112"/>
      <c r="WOH112"/>
      <c r="WOI112"/>
      <c r="WOJ112"/>
      <c r="WOK112"/>
      <c r="WOL112"/>
      <c r="WOM112"/>
      <c r="WON112"/>
      <c r="WOO112"/>
      <c r="WOP112"/>
      <c r="WOQ112"/>
      <c r="WOR112"/>
      <c r="WOS112"/>
      <c r="WOT112"/>
      <c r="WOU112"/>
      <c r="WOV112"/>
      <c r="WOW112"/>
      <c r="WOX112"/>
      <c r="WOY112"/>
      <c r="WOZ112"/>
      <c r="WPA112"/>
      <c r="WPB112"/>
      <c r="WPC112"/>
      <c r="WPD112"/>
      <c r="WPE112"/>
      <c r="WPF112"/>
      <c r="WPG112"/>
      <c r="WPH112"/>
      <c r="WPI112"/>
      <c r="WPJ112"/>
      <c r="WPK112"/>
      <c r="WPL112"/>
      <c r="WPM112"/>
      <c r="WPN112"/>
      <c r="WPO112"/>
      <c r="WPP112"/>
      <c r="WPQ112"/>
      <c r="WPR112"/>
      <c r="WPS112"/>
      <c r="WPT112"/>
      <c r="WPU112"/>
      <c r="WPV112"/>
      <c r="WPW112"/>
      <c r="WPX112"/>
      <c r="WPY112"/>
      <c r="WPZ112"/>
      <c r="WQA112"/>
      <c r="WQB112"/>
      <c r="WQC112"/>
      <c r="WQD112"/>
      <c r="WQE112"/>
      <c r="WQF112"/>
      <c r="WQG112"/>
      <c r="WQH112"/>
      <c r="WQI112"/>
      <c r="WQJ112"/>
      <c r="WQK112"/>
      <c r="WQL112"/>
      <c r="WQM112"/>
      <c r="WQN112"/>
      <c r="WQO112"/>
      <c r="WQP112"/>
      <c r="WQQ112"/>
      <c r="WQR112"/>
      <c r="WQS112"/>
      <c r="WQT112"/>
      <c r="WQU112"/>
      <c r="WQV112"/>
      <c r="WQW112"/>
      <c r="WQX112"/>
      <c r="WQY112"/>
      <c r="WQZ112"/>
      <c r="WRA112"/>
      <c r="WRB112"/>
      <c r="WRC112"/>
      <c r="WRD112"/>
      <c r="WRE112"/>
      <c r="WRF112"/>
      <c r="WRG112"/>
      <c r="WRH112"/>
      <c r="WRI112"/>
      <c r="WRJ112"/>
      <c r="WRK112"/>
      <c r="WRL112"/>
      <c r="WRM112"/>
      <c r="WRN112"/>
      <c r="WRO112"/>
      <c r="WRP112"/>
      <c r="WRQ112"/>
      <c r="WRR112"/>
      <c r="WRS112"/>
      <c r="WRT112"/>
      <c r="WRU112"/>
      <c r="WRV112"/>
      <c r="WRW112"/>
      <c r="WRX112"/>
      <c r="WRY112"/>
      <c r="WRZ112"/>
      <c r="WSA112"/>
      <c r="WSB112"/>
      <c r="WSC112"/>
      <c r="WSD112"/>
      <c r="WSE112"/>
      <c r="WSF112"/>
      <c r="WSG112"/>
      <c r="WSH112"/>
      <c r="WSI112"/>
      <c r="WSJ112"/>
      <c r="WSK112"/>
      <c r="WSL112"/>
      <c r="WSM112"/>
      <c r="WSN112"/>
      <c r="WSO112"/>
      <c r="WSP112"/>
      <c r="WSQ112"/>
      <c r="WSR112"/>
      <c r="WSS112"/>
      <c r="WST112"/>
      <c r="WSU112"/>
      <c r="WSV112"/>
      <c r="WSW112"/>
      <c r="WSX112"/>
      <c r="WSY112"/>
      <c r="WSZ112"/>
      <c r="WTA112"/>
      <c r="WTB112"/>
      <c r="WTC112"/>
      <c r="WTD112"/>
      <c r="WTE112"/>
      <c r="WTF112"/>
      <c r="WTG112"/>
      <c r="WTH112"/>
      <c r="WTI112"/>
      <c r="WTJ112"/>
      <c r="WTK112"/>
      <c r="WTL112"/>
      <c r="WTM112"/>
      <c r="WTN112"/>
      <c r="WTO112"/>
      <c r="WTP112"/>
      <c r="WTQ112"/>
      <c r="WTR112"/>
      <c r="WTS112"/>
      <c r="WTT112"/>
      <c r="WTU112"/>
      <c r="WTV112"/>
      <c r="WTW112"/>
      <c r="WTX112"/>
      <c r="WTY112"/>
      <c r="WTZ112"/>
      <c r="WUA112"/>
      <c r="WUB112"/>
      <c r="WUC112"/>
      <c r="WUD112"/>
      <c r="WUE112"/>
      <c r="WUF112"/>
      <c r="WUG112"/>
      <c r="WUH112"/>
      <c r="WUI112"/>
      <c r="WUJ112"/>
      <c r="WUK112"/>
      <c r="WUL112"/>
      <c r="WUM112"/>
      <c r="WUN112"/>
      <c r="WUO112"/>
      <c r="WUP112"/>
      <c r="WUQ112"/>
      <c r="WUR112"/>
      <c r="WUS112"/>
      <c r="WUT112"/>
      <c r="WUU112"/>
      <c r="WUV112"/>
      <c r="WUW112"/>
      <c r="WUX112"/>
      <c r="WUY112"/>
      <c r="WUZ112"/>
      <c r="WVA112"/>
      <c r="WVB112"/>
      <c r="WVC112"/>
      <c r="WVD112"/>
      <c r="WVE112"/>
      <c r="WVF112"/>
      <c r="WVG112"/>
      <c r="WVH112"/>
      <c r="WVI112"/>
      <c r="WVJ112"/>
      <c r="WVK112"/>
      <c r="WVL112"/>
      <c r="WVM112"/>
      <c r="WVN112"/>
      <c r="WVO112"/>
      <c r="WVP112"/>
      <c r="WVQ112"/>
      <c r="WVR112"/>
      <c r="WVS112"/>
      <c r="WVT112"/>
      <c r="WVU112"/>
      <c r="WVV112"/>
      <c r="WVW112"/>
      <c r="WVX112"/>
      <c r="WVY112"/>
      <c r="WVZ112"/>
      <c r="WWA112"/>
      <c r="WWB112"/>
      <c r="WWC112"/>
      <c r="WWD112"/>
      <c r="WWE112"/>
      <c r="WWF112"/>
      <c r="WWG112"/>
      <c r="WWH112"/>
      <c r="WWI112"/>
      <c r="WWJ112"/>
      <c r="WWK112"/>
      <c r="WWL112"/>
      <c r="WWM112"/>
      <c r="WWN112"/>
      <c r="WWO112"/>
      <c r="WWP112"/>
      <c r="WWQ112"/>
      <c r="WWR112"/>
      <c r="WWS112"/>
      <c r="WWT112"/>
      <c r="WWU112"/>
      <c r="WWV112"/>
      <c r="WWW112"/>
      <c r="WWX112"/>
      <c r="WWY112"/>
      <c r="WWZ112"/>
      <c r="WXA112"/>
      <c r="WXB112"/>
      <c r="WXC112"/>
      <c r="WXD112"/>
      <c r="WXE112"/>
      <c r="WXF112"/>
      <c r="WXG112"/>
      <c r="WXH112"/>
      <c r="WXI112"/>
      <c r="WXJ112"/>
      <c r="WXK112"/>
      <c r="WXL112"/>
      <c r="WXM112"/>
      <c r="WXN112"/>
      <c r="WXO112"/>
      <c r="WXP112"/>
      <c r="WXQ112"/>
      <c r="WXR112"/>
      <c r="WXS112"/>
      <c r="WXT112"/>
      <c r="WXU112"/>
      <c r="WXV112"/>
      <c r="WXW112"/>
      <c r="WXX112"/>
      <c r="WXY112"/>
      <c r="WXZ112"/>
      <c r="WYA112"/>
      <c r="WYB112"/>
      <c r="WYC112"/>
      <c r="WYD112"/>
      <c r="WYE112"/>
      <c r="WYF112"/>
      <c r="WYG112"/>
      <c r="WYH112"/>
      <c r="WYI112"/>
      <c r="WYJ112"/>
      <c r="WYK112"/>
      <c r="WYL112"/>
      <c r="WYM112"/>
      <c r="WYN112"/>
      <c r="WYO112"/>
      <c r="WYP112"/>
      <c r="WYQ112"/>
      <c r="WYR112"/>
      <c r="WYS112"/>
      <c r="WYT112"/>
      <c r="WYU112"/>
      <c r="WYV112"/>
      <c r="WYW112"/>
      <c r="WYX112"/>
      <c r="WYY112"/>
      <c r="WYZ112"/>
      <c r="WZA112"/>
      <c r="WZB112"/>
      <c r="WZC112"/>
      <c r="WZD112"/>
      <c r="WZE112"/>
      <c r="WZF112"/>
      <c r="WZG112"/>
      <c r="WZH112"/>
      <c r="WZI112"/>
      <c r="WZJ112"/>
      <c r="WZK112"/>
      <c r="WZL112"/>
      <c r="WZM112"/>
      <c r="WZN112"/>
      <c r="WZO112"/>
      <c r="WZP112"/>
      <c r="WZQ112"/>
      <c r="WZR112"/>
      <c r="WZS112"/>
      <c r="WZT112"/>
      <c r="WZU112"/>
      <c r="WZV112"/>
      <c r="WZW112"/>
      <c r="WZX112"/>
      <c r="WZY112"/>
      <c r="WZZ112"/>
      <c r="XAA112"/>
      <c r="XAB112"/>
      <c r="XAC112"/>
      <c r="XAD112"/>
      <c r="XAE112"/>
      <c r="XAF112"/>
      <c r="XAG112"/>
      <c r="XAH112"/>
      <c r="XAI112"/>
      <c r="XAJ112"/>
      <c r="XAK112"/>
      <c r="XAL112"/>
      <c r="XAM112"/>
      <c r="XAN112"/>
      <c r="XAO112"/>
      <c r="XAP112"/>
      <c r="XAQ112"/>
      <c r="XAR112"/>
      <c r="XAS112"/>
      <c r="XAT112"/>
      <c r="XAU112"/>
      <c r="XAV112"/>
      <c r="XAW112"/>
      <c r="XAX112"/>
      <c r="XAY112"/>
      <c r="XAZ112"/>
      <c r="XBA112"/>
      <c r="XBB112"/>
      <c r="XBC112"/>
      <c r="XBD112"/>
      <c r="XBE112"/>
      <c r="XBF112"/>
      <c r="XBG112"/>
      <c r="XBH112"/>
      <c r="XBI112"/>
      <c r="XBJ112"/>
      <c r="XBK112"/>
      <c r="XBL112"/>
      <c r="XBM112"/>
      <c r="XBN112"/>
      <c r="XBO112"/>
      <c r="XBP112"/>
      <c r="XBQ112"/>
      <c r="XBR112"/>
      <c r="XBS112"/>
      <c r="XBT112"/>
      <c r="XBU112"/>
      <c r="XBV112"/>
      <c r="XBW112"/>
      <c r="XBX112"/>
      <c r="XBY112"/>
      <c r="XBZ112"/>
      <c r="XCA112"/>
      <c r="XCB112"/>
      <c r="XCC112"/>
      <c r="XCD112"/>
      <c r="XCE112"/>
      <c r="XCF112"/>
      <c r="XCG112"/>
      <c r="XCH112"/>
      <c r="XCI112"/>
      <c r="XCJ112"/>
      <c r="XCK112"/>
      <c r="XCL112"/>
      <c r="XCM112"/>
      <c r="XCN112"/>
      <c r="XCO112"/>
      <c r="XCP112"/>
      <c r="XCQ112"/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  <c r="XDL112"/>
      <c r="XDM112"/>
      <c r="XDN112"/>
      <c r="XDO112"/>
      <c r="XDP112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  <c r="XFA112"/>
      <c r="XFB112"/>
      <c r="XFC112"/>
      <c r="XFD112"/>
    </row>
    <row r="113" spans="1:4054 14267:16384" ht="13.35" customHeight="1" x14ac:dyDescent="0.25">
      <c r="A113" s="153"/>
      <c r="B113" s="22" t="s">
        <v>61</v>
      </c>
      <c r="C113" s="26" t="s">
        <v>62</v>
      </c>
      <c r="D113" s="22">
        <v>15</v>
      </c>
      <c r="E113" s="24">
        <f t="shared" ref="E113:P113" si="37">SUM(BD113*15/15)</f>
        <v>1.8</v>
      </c>
      <c r="F113" s="24">
        <f t="shared" si="37"/>
        <v>0.3</v>
      </c>
      <c r="G113" s="24">
        <v>12.55</v>
      </c>
      <c r="H113" s="24">
        <f t="shared" si="37"/>
        <v>55.5</v>
      </c>
      <c r="I113" s="24">
        <f t="shared" si="37"/>
        <v>0</v>
      </c>
      <c r="J113" s="24">
        <f t="shared" si="37"/>
        <v>0</v>
      </c>
      <c r="K113" s="24">
        <f t="shared" si="37"/>
        <v>0</v>
      </c>
      <c r="L113" s="24">
        <f t="shared" si="37"/>
        <v>0</v>
      </c>
      <c r="M113" s="24">
        <f t="shared" si="37"/>
        <v>0</v>
      </c>
      <c r="N113" s="24">
        <f t="shared" si="37"/>
        <v>0</v>
      </c>
      <c r="O113" s="24">
        <f t="shared" si="37"/>
        <v>0</v>
      </c>
      <c r="P113" s="24">
        <f t="shared" si="37"/>
        <v>0</v>
      </c>
      <c r="BD113" s="27">
        <v>1.8</v>
      </c>
      <c r="BE113" s="27">
        <v>0.3</v>
      </c>
      <c r="BF113" s="27">
        <v>14.55</v>
      </c>
      <c r="BG113" s="27">
        <v>55.5</v>
      </c>
      <c r="BH113" s="27">
        <f>DG112*15/30</f>
        <v>0</v>
      </c>
      <c r="BI113" s="27">
        <f>DH112*15/30</f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</row>
    <row r="114" spans="1:4054 14267:16384" ht="13.7" customHeight="1" x14ac:dyDescent="0.25">
      <c r="A114" s="154" t="s">
        <v>90</v>
      </c>
      <c r="B114" s="154"/>
      <c r="C114" s="154"/>
      <c r="D114" s="30">
        <f>SUM(D106:D113)</f>
        <v>805</v>
      </c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1:4054 14267:16384" ht="13.7" customHeight="1" x14ac:dyDescent="0.25">
      <c r="A115" s="152" t="s">
        <v>72</v>
      </c>
      <c r="B115" s="152"/>
      <c r="C115" s="152"/>
      <c r="D115" s="152"/>
      <c r="E115" s="31">
        <f t="shared" ref="E115:P115" si="38">SUM(E106:E114)</f>
        <v>21.616666666666667</v>
      </c>
      <c r="F115" s="31">
        <f t="shared" si="38"/>
        <v>21.626000000000001</v>
      </c>
      <c r="G115" s="31">
        <f t="shared" si="38"/>
        <v>119.42177777777776</v>
      </c>
      <c r="H115" s="31">
        <f t="shared" si="38"/>
        <v>826.21444444444444</v>
      </c>
      <c r="I115" s="31">
        <f t="shared" si="38"/>
        <v>189.65555555555554</v>
      </c>
      <c r="J115" s="31">
        <f t="shared" si="38"/>
        <v>0.29777777777777781</v>
      </c>
      <c r="K115" s="31">
        <f t="shared" si="38"/>
        <v>0.27777777777777779</v>
      </c>
      <c r="L115" s="31">
        <f t="shared" si="38"/>
        <v>45.423999999999999</v>
      </c>
      <c r="M115" s="31">
        <f t="shared" si="38"/>
        <v>110.88122222222223</v>
      </c>
      <c r="N115" s="31">
        <f t="shared" si="38"/>
        <v>115.15622222222223</v>
      </c>
      <c r="O115" s="31">
        <f t="shared" si="38"/>
        <v>401.06111111111102</v>
      </c>
      <c r="P115" s="31">
        <f t="shared" si="38"/>
        <v>7.0662222222222217</v>
      </c>
    </row>
    <row r="116" spans="1:4054 14267:16384" s="8" customFormat="1" ht="15" customHeight="1" x14ac:dyDescent="0.25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  <c r="AMK116"/>
      <c r="AML116"/>
      <c r="AMM116"/>
      <c r="AMN116"/>
      <c r="AMO116"/>
      <c r="AMP116"/>
      <c r="AMQ116"/>
      <c r="AMR116"/>
      <c r="AMS116"/>
      <c r="AMT116"/>
      <c r="AMU116"/>
      <c r="AMV116"/>
      <c r="AMW116"/>
      <c r="AMX116"/>
      <c r="AMY116"/>
      <c r="AMZ116"/>
      <c r="ANA116"/>
      <c r="ANB116"/>
      <c r="ANC116"/>
      <c r="AND116"/>
      <c r="ANE116"/>
      <c r="ANF116"/>
      <c r="ANG116"/>
      <c r="ANH116"/>
      <c r="ANI116"/>
      <c r="ANJ116"/>
      <c r="ANK116"/>
      <c r="ANL116"/>
      <c r="ANM116"/>
      <c r="ANN116"/>
      <c r="ANO116"/>
      <c r="ANP116"/>
      <c r="ANQ116"/>
      <c r="ANR116"/>
      <c r="ANS116"/>
      <c r="ANT116"/>
      <c r="ANU116"/>
      <c r="ANV116"/>
      <c r="ANW116"/>
      <c r="ANX116"/>
      <c r="ANY116"/>
      <c r="ANZ116"/>
      <c r="AOA116"/>
      <c r="AOB116"/>
      <c r="AOC116"/>
      <c r="AOD116"/>
      <c r="AOE116"/>
      <c r="AOF116"/>
      <c r="AOG116"/>
      <c r="AOH116"/>
      <c r="AOI116"/>
      <c r="AOJ116"/>
      <c r="AOK116"/>
      <c r="AOL116"/>
      <c r="AOM116"/>
      <c r="AON116"/>
      <c r="AOO116"/>
      <c r="AOP116"/>
      <c r="AOQ116"/>
      <c r="AOR116"/>
      <c r="AOS116"/>
      <c r="AOT116"/>
      <c r="AOU116"/>
      <c r="AOV116"/>
      <c r="AOW116"/>
      <c r="AOX116"/>
      <c r="AOY116"/>
      <c r="AOZ116"/>
      <c r="APA116"/>
      <c r="APB116"/>
      <c r="APC116"/>
      <c r="APD116"/>
      <c r="APE116"/>
      <c r="APF116"/>
      <c r="APG116"/>
      <c r="APH116"/>
      <c r="API116"/>
      <c r="APJ116"/>
      <c r="APK116"/>
      <c r="APL116"/>
      <c r="APM116"/>
      <c r="APN116"/>
      <c r="APO116"/>
      <c r="APP116"/>
      <c r="APQ116"/>
      <c r="APR116"/>
      <c r="APS116"/>
      <c r="APT116"/>
      <c r="APU116"/>
      <c r="APV116"/>
      <c r="APW116"/>
      <c r="APX116"/>
      <c r="APY116"/>
      <c r="APZ116"/>
      <c r="AQA116"/>
      <c r="AQB116"/>
      <c r="AQC116"/>
      <c r="AQD116"/>
      <c r="AQE116"/>
      <c r="AQF116"/>
      <c r="AQG116"/>
      <c r="AQH116"/>
      <c r="AQI116"/>
      <c r="AQJ116"/>
      <c r="AQK116"/>
      <c r="AQL116"/>
      <c r="AQM116"/>
      <c r="AQN116"/>
      <c r="AQO116"/>
      <c r="AQP116"/>
      <c r="AQQ116"/>
      <c r="AQR116"/>
      <c r="AQS116"/>
      <c r="AQT116"/>
      <c r="AQU116"/>
      <c r="AQV116"/>
      <c r="AQW116"/>
      <c r="AQX116"/>
      <c r="AQY116"/>
      <c r="AQZ116"/>
      <c r="ARA116"/>
      <c r="ARB116"/>
      <c r="ARC116"/>
      <c r="ARD116"/>
      <c r="ARE116"/>
      <c r="ARF116"/>
      <c r="ARG116"/>
      <c r="ARH116"/>
      <c r="ARI116"/>
      <c r="ARJ116"/>
      <c r="ARK116"/>
      <c r="ARL116"/>
      <c r="ARM116"/>
      <c r="ARN116"/>
      <c r="ARO116"/>
      <c r="ARP116"/>
      <c r="ARQ116"/>
      <c r="ARR116"/>
      <c r="ARS116"/>
      <c r="ART116"/>
      <c r="ARU116"/>
      <c r="ARV116"/>
      <c r="ARW116"/>
      <c r="ARX116"/>
      <c r="ARY116"/>
      <c r="ARZ116"/>
      <c r="ASA116"/>
      <c r="ASB116"/>
      <c r="ASC116"/>
      <c r="ASD116"/>
      <c r="ASE116"/>
      <c r="ASF116"/>
      <c r="ASG116"/>
      <c r="ASH116"/>
      <c r="ASI116"/>
      <c r="ASJ116"/>
      <c r="ASK116"/>
      <c r="ASL116"/>
      <c r="ASM116"/>
      <c r="ASN116"/>
      <c r="ASO116"/>
      <c r="ASP116"/>
      <c r="ASQ116"/>
      <c r="ASR116"/>
      <c r="ASS116"/>
      <c r="AST116"/>
      <c r="ASU116"/>
      <c r="ASV116"/>
      <c r="ASW116"/>
      <c r="ASX116"/>
      <c r="ASY116"/>
      <c r="ASZ116"/>
      <c r="ATA116"/>
      <c r="ATB116"/>
      <c r="ATC116"/>
      <c r="ATD116"/>
      <c r="ATE116"/>
      <c r="ATF116"/>
      <c r="ATG116"/>
      <c r="ATH116"/>
      <c r="ATI116"/>
      <c r="ATJ116"/>
      <c r="ATK116"/>
      <c r="ATL116"/>
      <c r="ATM116"/>
      <c r="ATN116"/>
      <c r="ATO116"/>
      <c r="ATP116"/>
      <c r="ATQ116"/>
      <c r="ATR116"/>
      <c r="ATS116"/>
      <c r="ATT116"/>
      <c r="ATU116"/>
      <c r="ATV116"/>
      <c r="ATW116"/>
      <c r="ATX116"/>
      <c r="ATY116"/>
      <c r="ATZ116"/>
      <c r="AUA116"/>
      <c r="AUB116"/>
      <c r="AUC116"/>
      <c r="AUD116"/>
      <c r="AUE116"/>
      <c r="AUF116"/>
      <c r="AUG116"/>
      <c r="AUH116"/>
      <c r="AUI116"/>
      <c r="AUJ116"/>
      <c r="AUK116"/>
      <c r="AUL116"/>
      <c r="AUM116"/>
      <c r="AUN116"/>
      <c r="AUO116"/>
      <c r="AUP116"/>
      <c r="AUQ116"/>
      <c r="AUR116"/>
      <c r="AUS116"/>
      <c r="AUT116"/>
      <c r="AUU116"/>
      <c r="AUV116"/>
      <c r="AUW116"/>
      <c r="AUX116"/>
      <c r="AUY116"/>
      <c r="AUZ116"/>
      <c r="AVA116"/>
      <c r="AVB116"/>
      <c r="AVC116"/>
      <c r="AVD116"/>
      <c r="AVE116"/>
      <c r="AVF116"/>
      <c r="AVG116"/>
      <c r="AVH116"/>
      <c r="AVI116"/>
      <c r="AVJ116"/>
      <c r="AVK116"/>
      <c r="AVL116"/>
      <c r="AVM116"/>
      <c r="AVN116"/>
      <c r="AVO116"/>
      <c r="AVP116"/>
      <c r="AVQ116"/>
      <c r="AVR116"/>
      <c r="AVS116"/>
      <c r="AVT116"/>
      <c r="AVU116"/>
      <c r="AVV116"/>
      <c r="AVW116"/>
      <c r="AVX116"/>
      <c r="AVY116"/>
      <c r="AVZ116"/>
      <c r="AWA116"/>
      <c r="AWB116"/>
      <c r="AWC116"/>
      <c r="AWD116"/>
      <c r="AWE116"/>
      <c r="AWF116"/>
      <c r="AWG116"/>
      <c r="AWH116"/>
      <c r="AWI116"/>
      <c r="AWJ116"/>
      <c r="AWK116"/>
      <c r="AWL116"/>
      <c r="AWM116"/>
      <c r="AWN116"/>
      <c r="AWO116"/>
      <c r="AWP116"/>
      <c r="AWQ116"/>
      <c r="AWR116"/>
      <c r="AWS116"/>
      <c r="AWT116"/>
      <c r="AWU116"/>
      <c r="AWV116"/>
      <c r="AWW116"/>
      <c r="AWX116"/>
      <c r="AWY116"/>
      <c r="AWZ116"/>
      <c r="AXA116"/>
      <c r="AXB116"/>
      <c r="AXC116"/>
      <c r="AXD116"/>
      <c r="AXE116"/>
      <c r="AXF116"/>
      <c r="AXG116"/>
      <c r="AXH116"/>
      <c r="AXI116"/>
      <c r="AXJ116"/>
      <c r="AXK116"/>
      <c r="AXL116"/>
      <c r="AXM116"/>
      <c r="AXN116"/>
      <c r="AXO116"/>
      <c r="AXP116"/>
      <c r="AXQ116"/>
      <c r="AXR116"/>
      <c r="AXS116"/>
      <c r="AXT116"/>
      <c r="AXU116"/>
      <c r="AXV116"/>
      <c r="AXW116"/>
      <c r="AXX116"/>
      <c r="AXY116"/>
      <c r="AXZ116"/>
      <c r="AYA116"/>
      <c r="AYB116"/>
      <c r="AYC116"/>
      <c r="AYD116"/>
      <c r="AYE116"/>
      <c r="AYF116"/>
      <c r="AYG116"/>
      <c r="AYH116"/>
      <c r="AYI116"/>
      <c r="AYJ116"/>
      <c r="AYK116"/>
      <c r="AYL116"/>
      <c r="AYM116"/>
      <c r="AYN116"/>
      <c r="AYO116"/>
      <c r="AYP116"/>
      <c r="AYQ116"/>
      <c r="AYR116"/>
      <c r="AYS116"/>
      <c r="AYT116"/>
      <c r="AYU116"/>
      <c r="AYV116"/>
      <c r="AYW116"/>
      <c r="AYX116"/>
      <c r="AYY116"/>
      <c r="AYZ116"/>
      <c r="AZA116"/>
      <c r="AZB116"/>
      <c r="AZC116"/>
      <c r="AZD116"/>
      <c r="AZE116"/>
      <c r="AZF116"/>
      <c r="AZG116"/>
      <c r="AZH116"/>
      <c r="AZI116"/>
      <c r="AZJ116"/>
      <c r="AZK116"/>
      <c r="AZL116"/>
      <c r="AZM116"/>
      <c r="AZN116"/>
      <c r="AZO116"/>
      <c r="AZP116"/>
      <c r="AZQ116"/>
      <c r="AZR116"/>
      <c r="AZS116"/>
      <c r="AZT116"/>
      <c r="AZU116"/>
      <c r="AZV116"/>
      <c r="AZW116"/>
      <c r="AZX116"/>
      <c r="AZY116"/>
      <c r="AZZ116"/>
      <c r="BAA116"/>
      <c r="BAB116"/>
      <c r="BAC116"/>
      <c r="BAD116"/>
      <c r="BAE116"/>
      <c r="BAF116"/>
      <c r="BAG116"/>
      <c r="BAH116"/>
      <c r="BAI116"/>
      <c r="BAJ116"/>
      <c r="BAK116"/>
      <c r="BAL116"/>
      <c r="BAM116"/>
      <c r="BAN116"/>
      <c r="BAO116"/>
      <c r="BAP116"/>
      <c r="BAQ116"/>
      <c r="BAR116"/>
      <c r="BAS116"/>
      <c r="BAT116"/>
      <c r="BAU116"/>
      <c r="BAV116"/>
      <c r="BAW116"/>
      <c r="BAX116"/>
      <c r="BAY116"/>
      <c r="BAZ116"/>
      <c r="BBA116"/>
      <c r="BBB116"/>
      <c r="BBC116"/>
      <c r="BBD116"/>
      <c r="BBE116"/>
      <c r="BBF116"/>
      <c r="BBG116"/>
      <c r="BBH116"/>
      <c r="BBI116"/>
      <c r="BBJ116"/>
      <c r="BBK116"/>
      <c r="BBL116"/>
      <c r="BBM116"/>
      <c r="BBN116"/>
      <c r="BBO116"/>
      <c r="BBP116"/>
      <c r="BBQ116"/>
      <c r="BBR116"/>
      <c r="BBS116"/>
      <c r="BBT116"/>
      <c r="BBU116"/>
      <c r="BBV116"/>
      <c r="BBW116"/>
      <c r="BBX116"/>
      <c r="BBY116"/>
      <c r="BBZ116"/>
      <c r="BCA116"/>
      <c r="BCB116"/>
      <c r="BCC116"/>
      <c r="BCD116"/>
      <c r="BCE116"/>
      <c r="BCF116"/>
      <c r="BCG116"/>
      <c r="BCH116"/>
      <c r="BCI116"/>
      <c r="BCJ116"/>
      <c r="BCK116"/>
      <c r="BCL116"/>
      <c r="BCM116"/>
      <c r="BCN116"/>
      <c r="BCO116"/>
      <c r="BCP116"/>
      <c r="BCQ116"/>
      <c r="BCR116"/>
      <c r="BCS116"/>
      <c r="BCT116"/>
      <c r="BCU116"/>
      <c r="BCV116"/>
      <c r="BCW116"/>
      <c r="BCX116"/>
      <c r="BCY116"/>
      <c r="BCZ116"/>
      <c r="BDA116"/>
      <c r="BDB116"/>
      <c r="BDC116"/>
      <c r="BDD116"/>
      <c r="BDE116"/>
      <c r="BDF116"/>
      <c r="BDG116"/>
      <c r="BDH116"/>
      <c r="BDI116"/>
      <c r="BDJ116"/>
      <c r="BDK116"/>
      <c r="BDL116"/>
      <c r="BDM116"/>
      <c r="BDN116"/>
      <c r="BDO116"/>
      <c r="BDP116"/>
      <c r="BDQ116"/>
      <c r="BDR116"/>
      <c r="BDS116"/>
      <c r="BDT116"/>
      <c r="BDU116"/>
      <c r="BDV116"/>
      <c r="BDW116"/>
      <c r="BDX116"/>
      <c r="BDY116"/>
      <c r="BDZ116"/>
      <c r="BEA116"/>
      <c r="BEB116"/>
      <c r="BEC116"/>
      <c r="BED116"/>
      <c r="BEE116"/>
      <c r="BEF116"/>
      <c r="BEG116"/>
      <c r="BEH116"/>
      <c r="BEI116"/>
      <c r="BEJ116"/>
      <c r="BEK116"/>
      <c r="BEL116"/>
      <c r="BEM116"/>
      <c r="BEN116"/>
      <c r="BEO116"/>
      <c r="BEP116"/>
      <c r="BEQ116"/>
      <c r="BER116"/>
      <c r="BES116"/>
      <c r="BET116"/>
      <c r="BEU116"/>
      <c r="BEV116"/>
      <c r="BEW116"/>
      <c r="BEX116"/>
      <c r="BEY116"/>
      <c r="BEZ116"/>
      <c r="BFA116"/>
      <c r="BFB116"/>
      <c r="BFC116"/>
      <c r="BFD116"/>
      <c r="BFE116"/>
      <c r="BFF116"/>
      <c r="BFG116"/>
      <c r="BFH116"/>
      <c r="BFI116"/>
      <c r="BFJ116"/>
      <c r="BFK116"/>
      <c r="BFL116"/>
      <c r="BFM116"/>
      <c r="BFN116"/>
      <c r="BFO116"/>
      <c r="BFP116"/>
      <c r="BFQ116"/>
      <c r="BFR116"/>
      <c r="BFS116"/>
      <c r="BFT116"/>
      <c r="BFU116"/>
      <c r="BFV116"/>
      <c r="BFW116"/>
      <c r="BFX116"/>
      <c r="BFY116"/>
      <c r="BFZ116"/>
      <c r="BGA116"/>
      <c r="BGB116"/>
      <c r="BGC116"/>
      <c r="BGD116"/>
      <c r="BGE116"/>
      <c r="BGF116"/>
      <c r="BGG116"/>
      <c r="BGH116"/>
      <c r="BGI116"/>
      <c r="BGJ116"/>
      <c r="BGK116"/>
      <c r="BGL116"/>
      <c r="BGM116"/>
      <c r="BGN116"/>
      <c r="BGO116"/>
      <c r="BGP116"/>
      <c r="BGQ116"/>
      <c r="BGR116"/>
      <c r="BGS116"/>
      <c r="BGT116"/>
      <c r="BGU116"/>
      <c r="BGV116"/>
      <c r="BGW116"/>
      <c r="BGX116"/>
      <c r="BGY116"/>
      <c r="BGZ116"/>
      <c r="BHA116"/>
      <c r="BHB116"/>
      <c r="BHC116"/>
      <c r="BHD116"/>
      <c r="BHE116"/>
      <c r="BHF116"/>
      <c r="BHG116"/>
      <c r="BHH116"/>
      <c r="BHI116"/>
      <c r="BHJ116"/>
      <c r="BHK116"/>
      <c r="BHL116"/>
      <c r="BHM116"/>
      <c r="BHN116"/>
      <c r="BHO116"/>
      <c r="BHP116"/>
      <c r="BHQ116"/>
      <c r="BHR116"/>
      <c r="BHS116"/>
      <c r="BHT116"/>
      <c r="BHU116"/>
      <c r="BHV116"/>
      <c r="BHW116"/>
      <c r="BHX116"/>
      <c r="BHY116"/>
      <c r="BHZ116"/>
      <c r="BIA116"/>
      <c r="BIB116"/>
      <c r="BIC116"/>
      <c r="BID116"/>
      <c r="BIE116"/>
      <c r="BIF116"/>
      <c r="BIG116"/>
      <c r="BIH116"/>
      <c r="BII116"/>
      <c r="BIJ116"/>
      <c r="BIK116"/>
      <c r="BIL116"/>
      <c r="BIM116"/>
      <c r="BIN116"/>
      <c r="BIO116"/>
      <c r="BIP116"/>
      <c r="BIQ116"/>
      <c r="BIR116"/>
      <c r="BIS116"/>
      <c r="BIT116"/>
      <c r="BIU116"/>
      <c r="BIV116"/>
      <c r="BIW116"/>
      <c r="BIX116"/>
      <c r="BIY116"/>
      <c r="BIZ116"/>
      <c r="BJA116"/>
      <c r="BJB116"/>
      <c r="BJC116"/>
      <c r="BJD116"/>
      <c r="BJE116"/>
      <c r="BJF116"/>
      <c r="BJG116"/>
      <c r="BJH116"/>
      <c r="BJI116"/>
      <c r="BJJ116"/>
      <c r="BJK116"/>
      <c r="BJL116"/>
      <c r="BJM116"/>
      <c r="BJN116"/>
      <c r="BJO116"/>
      <c r="BJP116"/>
      <c r="BJQ116"/>
      <c r="BJR116"/>
      <c r="BJS116"/>
      <c r="BJT116"/>
      <c r="BJU116"/>
      <c r="BJV116"/>
      <c r="BJW116"/>
      <c r="BJX116"/>
      <c r="BJY116"/>
      <c r="BJZ116"/>
      <c r="BKA116"/>
      <c r="BKB116"/>
      <c r="BKC116"/>
      <c r="BKD116"/>
      <c r="BKE116"/>
      <c r="BKF116"/>
      <c r="BKG116"/>
      <c r="BKH116"/>
      <c r="BKI116"/>
      <c r="BKJ116"/>
      <c r="BKK116"/>
      <c r="BKL116"/>
      <c r="BKM116"/>
      <c r="BKN116"/>
      <c r="BKO116"/>
      <c r="BKP116"/>
      <c r="BKQ116"/>
      <c r="BKR116"/>
      <c r="BKS116"/>
      <c r="BKT116"/>
      <c r="BKU116"/>
      <c r="BKV116"/>
      <c r="BKW116"/>
      <c r="BKX116"/>
      <c r="BKY116"/>
      <c r="BKZ116"/>
      <c r="BLA116"/>
      <c r="BLB116"/>
      <c r="BLC116"/>
      <c r="BLD116"/>
      <c r="BLE116"/>
      <c r="BLF116"/>
      <c r="BLG116"/>
      <c r="BLH116"/>
      <c r="BLI116"/>
      <c r="BLJ116"/>
      <c r="BLK116"/>
      <c r="BLL116"/>
      <c r="BLM116"/>
      <c r="BLN116"/>
      <c r="BLO116"/>
      <c r="BLP116"/>
      <c r="BLQ116"/>
      <c r="BLR116"/>
      <c r="BLS116"/>
      <c r="BLT116"/>
      <c r="BLU116"/>
      <c r="BLV116"/>
      <c r="BLW116"/>
      <c r="BLX116"/>
      <c r="BLY116"/>
      <c r="BLZ116"/>
      <c r="BMA116"/>
      <c r="BMB116"/>
      <c r="BMC116"/>
      <c r="BMD116"/>
      <c r="BME116"/>
      <c r="BMF116"/>
      <c r="BMG116"/>
      <c r="BMH116"/>
      <c r="BMI116"/>
      <c r="BMJ116"/>
      <c r="BMK116"/>
      <c r="BML116"/>
      <c r="BMM116"/>
      <c r="BMN116"/>
      <c r="BMO116"/>
      <c r="BMP116"/>
      <c r="BMQ116"/>
      <c r="BMR116"/>
      <c r="BMS116"/>
      <c r="BMT116"/>
      <c r="BMU116"/>
      <c r="BMV116"/>
      <c r="BMW116"/>
      <c r="BMX116"/>
      <c r="BMY116"/>
      <c r="BMZ116"/>
      <c r="BNA116"/>
      <c r="BNB116"/>
      <c r="BNC116"/>
      <c r="BND116"/>
      <c r="BNE116"/>
      <c r="BNF116"/>
      <c r="BNG116"/>
      <c r="BNH116"/>
      <c r="BNI116"/>
      <c r="BNJ116"/>
      <c r="BNK116"/>
      <c r="BNL116"/>
      <c r="BNM116"/>
      <c r="BNN116"/>
      <c r="BNO116"/>
      <c r="BNP116"/>
      <c r="BNQ116"/>
      <c r="BNR116"/>
      <c r="BNS116"/>
      <c r="BNT116"/>
      <c r="BNU116"/>
      <c r="BNV116"/>
      <c r="BNW116"/>
      <c r="BNX116"/>
      <c r="BNY116"/>
      <c r="BNZ116"/>
      <c r="BOA116"/>
      <c r="BOB116"/>
      <c r="BOC116"/>
      <c r="BOD116"/>
      <c r="BOE116"/>
      <c r="BOF116"/>
      <c r="BOG116"/>
      <c r="BOH116"/>
      <c r="BOI116"/>
      <c r="BOJ116"/>
      <c r="BOK116"/>
      <c r="BOL116"/>
      <c r="BOM116"/>
      <c r="BON116"/>
      <c r="BOO116"/>
      <c r="BOP116"/>
      <c r="BOQ116"/>
      <c r="BOR116"/>
      <c r="BOS116"/>
      <c r="BOT116"/>
      <c r="BOU116"/>
      <c r="BOV116"/>
      <c r="BOW116"/>
      <c r="BOX116"/>
      <c r="BOY116"/>
      <c r="BOZ116"/>
      <c r="BPA116"/>
      <c r="BPB116"/>
      <c r="BPC116"/>
      <c r="BPD116"/>
      <c r="BPE116"/>
      <c r="BPF116"/>
      <c r="BPG116"/>
      <c r="BPH116"/>
      <c r="BPI116"/>
      <c r="BPJ116"/>
      <c r="BPK116"/>
      <c r="BPL116"/>
      <c r="BPM116"/>
      <c r="BPN116"/>
      <c r="BPO116"/>
      <c r="BPP116"/>
      <c r="BPQ116"/>
      <c r="BPR116"/>
      <c r="BPS116"/>
      <c r="BPT116"/>
      <c r="BPU116"/>
      <c r="BPV116"/>
      <c r="BPW116"/>
      <c r="BPX116"/>
      <c r="BPY116"/>
      <c r="BPZ116"/>
      <c r="BQA116"/>
      <c r="BQB116"/>
      <c r="BQC116"/>
      <c r="BQD116"/>
      <c r="BQE116"/>
      <c r="BQF116"/>
      <c r="BQG116"/>
      <c r="BQH116"/>
      <c r="BQI116"/>
      <c r="BQJ116"/>
      <c r="BQK116"/>
      <c r="BQL116"/>
      <c r="BQM116"/>
      <c r="BQN116"/>
      <c r="BQO116"/>
      <c r="BQP116"/>
      <c r="BQQ116"/>
      <c r="BQR116"/>
      <c r="BQS116"/>
      <c r="BQT116"/>
      <c r="BQU116"/>
      <c r="BQV116"/>
      <c r="BQW116"/>
      <c r="BQX116"/>
      <c r="BQY116"/>
      <c r="BQZ116"/>
      <c r="BRA116"/>
      <c r="BRB116"/>
      <c r="BRC116"/>
      <c r="BRD116"/>
      <c r="BRE116"/>
      <c r="BRF116"/>
      <c r="BRG116"/>
      <c r="BRH116"/>
      <c r="BRI116"/>
      <c r="BRJ116"/>
      <c r="BRK116"/>
      <c r="BRL116"/>
      <c r="BRM116"/>
      <c r="BRN116"/>
      <c r="BRO116"/>
      <c r="BRP116"/>
      <c r="BRQ116"/>
      <c r="BRR116"/>
      <c r="BRS116"/>
      <c r="BRT116"/>
      <c r="BRU116"/>
      <c r="BRV116"/>
      <c r="BRW116"/>
      <c r="BRX116"/>
      <c r="BRY116"/>
      <c r="BRZ116"/>
      <c r="BSA116"/>
      <c r="BSB116"/>
      <c r="BSC116"/>
      <c r="BSD116"/>
      <c r="BSE116"/>
      <c r="BSF116"/>
      <c r="BSG116"/>
      <c r="BSH116"/>
      <c r="BSI116"/>
      <c r="BSJ116"/>
      <c r="BSK116"/>
      <c r="BSL116"/>
      <c r="BSM116"/>
      <c r="BSN116"/>
      <c r="BSO116"/>
      <c r="BSP116"/>
      <c r="BSQ116"/>
      <c r="BSR116"/>
      <c r="BSS116"/>
      <c r="BST116"/>
      <c r="BSU116"/>
      <c r="BSV116"/>
      <c r="BSW116"/>
      <c r="BSX116"/>
      <c r="BSY116"/>
      <c r="BSZ116"/>
      <c r="BTA116"/>
      <c r="BTB116"/>
      <c r="BTC116"/>
      <c r="BTD116"/>
      <c r="BTE116"/>
      <c r="BTF116"/>
      <c r="BTG116"/>
      <c r="BTH116"/>
      <c r="BTI116"/>
      <c r="BTJ116"/>
      <c r="BTK116"/>
      <c r="BTL116"/>
      <c r="BTM116"/>
      <c r="BTN116"/>
      <c r="BTO116"/>
      <c r="BTP116"/>
      <c r="BTQ116"/>
      <c r="BTR116"/>
      <c r="BTS116"/>
      <c r="BTT116"/>
      <c r="BTU116"/>
      <c r="BTV116"/>
      <c r="BTW116"/>
      <c r="BTX116"/>
      <c r="BTY116"/>
      <c r="BTZ116"/>
      <c r="BUA116"/>
      <c r="BUB116"/>
      <c r="BUC116"/>
      <c r="BUD116"/>
      <c r="BUE116"/>
      <c r="BUF116"/>
      <c r="BUG116"/>
      <c r="BUH116"/>
      <c r="BUI116"/>
      <c r="BUJ116"/>
      <c r="BUK116"/>
      <c r="BUL116"/>
      <c r="BUM116"/>
      <c r="BUN116"/>
      <c r="BUO116"/>
      <c r="BUP116"/>
      <c r="BUQ116"/>
      <c r="BUR116"/>
      <c r="BUS116"/>
      <c r="BUT116"/>
      <c r="BUU116"/>
      <c r="BUV116"/>
      <c r="BUW116"/>
      <c r="BUX116"/>
      <c r="BUY116"/>
      <c r="BUZ116"/>
      <c r="BVA116"/>
      <c r="BVB116"/>
      <c r="BVC116"/>
      <c r="BVD116"/>
      <c r="BVE116"/>
      <c r="BVF116"/>
      <c r="BVG116"/>
      <c r="BVH116"/>
      <c r="BVI116"/>
      <c r="BVJ116"/>
      <c r="BVK116"/>
      <c r="BVL116"/>
      <c r="BVM116"/>
      <c r="BVN116"/>
      <c r="BVO116"/>
      <c r="BVP116"/>
      <c r="BVQ116"/>
      <c r="BVR116"/>
      <c r="BVS116"/>
      <c r="BVT116"/>
      <c r="BVU116"/>
      <c r="BVV116"/>
      <c r="BVW116"/>
      <c r="BVX116"/>
      <c r="BVY116"/>
      <c r="BVZ116"/>
      <c r="BWA116"/>
      <c r="BWB116"/>
      <c r="BWC116"/>
      <c r="BWD116"/>
      <c r="BWE116"/>
      <c r="BWF116"/>
      <c r="BWG116"/>
      <c r="BWH116"/>
      <c r="BWI116"/>
      <c r="BWJ116"/>
      <c r="BWK116"/>
      <c r="BWL116"/>
      <c r="BWM116"/>
      <c r="BWN116"/>
      <c r="BWO116"/>
      <c r="BWP116"/>
      <c r="BWQ116"/>
      <c r="BWR116"/>
      <c r="BWS116"/>
      <c r="BWT116"/>
      <c r="BWU116"/>
      <c r="BWV116"/>
      <c r="BWW116"/>
      <c r="BWX116"/>
      <c r="BWY116"/>
      <c r="BWZ116"/>
      <c r="BXA116"/>
      <c r="BXB116"/>
      <c r="BXC116"/>
      <c r="BXD116"/>
      <c r="BXE116"/>
      <c r="BXF116"/>
      <c r="BXG116"/>
      <c r="BXH116"/>
      <c r="BXI116"/>
      <c r="BXJ116"/>
      <c r="BXK116"/>
      <c r="BXL116"/>
      <c r="BXM116"/>
      <c r="BXN116"/>
      <c r="BXO116"/>
      <c r="BXP116"/>
      <c r="BXQ116"/>
      <c r="BXR116"/>
      <c r="BXS116"/>
      <c r="BXT116"/>
      <c r="BXU116"/>
      <c r="BXV116"/>
      <c r="BXW116"/>
      <c r="BXX116"/>
      <c r="BXY116"/>
      <c r="BXZ116"/>
      <c r="BYA116"/>
      <c r="BYB116"/>
      <c r="BYC116"/>
      <c r="BYD116"/>
      <c r="BYE116"/>
      <c r="BYF116"/>
      <c r="BYG116"/>
      <c r="BYH116"/>
      <c r="BYI116"/>
      <c r="BYJ116"/>
      <c r="BYK116"/>
      <c r="BYL116"/>
      <c r="BYM116"/>
      <c r="BYN116"/>
      <c r="BYO116"/>
      <c r="BYP116"/>
      <c r="BYQ116"/>
      <c r="BYR116"/>
      <c r="BYS116"/>
      <c r="BYT116"/>
      <c r="BYU116"/>
      <c r="BYV116"/>
      <c r="BYW116"/>
      <c r="BYX116"/>
      <c r="BYY116"/>
      <c r="BYZ116"/>
      <c r="BZA116"/>
      <c r="BZB116"/>
      <c r="BZC116"/>
      <c r="BZD116"/>
      <c r="BZE116"/>
      <c r="BZF116"/>
      <c r="BZG116"/>
      <c r="BZH116"/>
      <c r="BZI116"/>
      <c r="BZJ116"/>
      <c r="BZK116"/>
      <c r="BZL116"/>
      <c r="BZM116"/>
      <c r="BZN116"/>
      <c r="BZO116"/>
      <c r="BZP116"/>
      <c r="BZQ116"/>
      <c r="BZR116"/>
      <c r="BZS116"/>
      <c r="BZT116"/>
      <c r="BZU116"/>
      <c r="BZV116"/>
      <c r="BZW116"/>
      <c r="BZX116"/>
      <c r="BZY116"/>
      <c r="BZZ116"/>
      <c r="CAA116"/>
      <c r="CAB116"/>
      <c r="CAC116"/>
      <c r="CAD116"/>
      <c r="CAE116"/>
      <c r="CAF116"/>
      <c r="CAG116"/>
      <c r="CAH116"/>
      <c r="CAI116"/>
      <c r="CAJ116"/>
      <c r="CAK116"/>
      <c r="CAL116"/>
      <c r="CAM116"/>
      <c r="CAN116"/>
      <c r="CAO116"/>
      <c r="CAP116"/>
      <c r="CAQ116"/>
      <c r="CAR116"/>
      <c r="CAS116"/>
      <c r="CAT116"/>
      <c r="CAU116"/>
      <c r="CAV116"/>
      <c r="CAW116"/>
      <c r="CAX116"/>
      <c r="CAY116"/>
      <c r="CAZ116"/>
      <c r="CBA116"/>
      <c r="CBB116"/>
      <c r="CBC116"/>
      <c r="CBD116"/>
      <c r="CBE116"/>
      <c r="CBF116"/>
      <c r="CBG116"/>
      <c r="CBH116"/>
      <c r="CBI116"/>
      <c r="CBJ116"/>
      <c r="CBK116"/>
      <c r="CBL116"/>
      <c r="CBM116"/>
      <c r="CBN116"/>
      <c r="CBO116"/>
      <c r="CBP116"/>
      <c r="CBQ116"/>
      <c r="CBR116"/>
      <c r="CBS116"/>
      <c r="CBT116"/>
      <c r="CBU116"/>
      <c r="CBV116"/>
      <c r="CBW116"/>
      <c r="CBX116"/>
      <c r="CBY116"/>
      <c r="CBZ116"/>
      <c r="CCA116"/>
      <c r="CCB116"/>
      <c r="CCC116"/>
      <c r="CCD116"/>
      <c r="CCE116"/>
      <c r="CCF116"/>
      <c r="CCG116"/>
      <c r="CCH116"/>
      <c r="CCI116"/>
      <c r="CCJ116"/>
      <c r="CCK116"/>
      <c r="CCL116"/>
      <c r="CCM116"/>
      <c r="CCN116"/>
      <c r="CCO116"/>
      <c r="CCP116"/>
      <c r="CCQ116"/>
      <c r="CCR116"/>
      <c r="CCS116"/>
      <c r="CCT116"/>
      <c r="CCU116"/>
      <c r="CCV116"/>
      <c r="CCW116"/>
      <c r="CCX116"/>
      <c r="CCY116"/>
      <c r="CCZ116"/>
      <c r="CDA116"/>
      <c r="CDB116"/>
      <c r="CDC116"/>
      <c r="CDD116"/>
      <c r="CDE116"/>
      <c r="CDF116"/>
      <c r="CDG116"/>
      <c r="CDH116"/>
      <c r="CDI116"/>
      <c r="CDJ116"/>
      <c r="CDK116"/>
      <c r="CDL116"/>
      <c r="CDM116"/>
      <c r="CDN116"/>
      <c r="CDO116"/>
      <c r="CDP116"/>
      <c r="CDQ116"/>
      <c r="CDR116"/>
      <c r="CDS116"/>
      <c r="CDT116"/>
      <c r="CDU116"/>
      <c r="CDV116"/>
      <c r="CDW116"/>
      <c r="CDX116"/>
      <c r="CDY116"/>
      <c r="CDZ116"/>
      <c r="CEA116"/>
      <c r="CEB116"/>
      <c r="CEC116"/>
      <c r="CED116"/>
      <c r="CEE116"/>
      <c r="CEF116"/>
      <c r="CEG116"/>
      <c r="CEH116"/>
      <c r="CEI116"/>
      <c r="CEJ116"/>
      <c r="CEK116"/>
      <c r="CEL116"/>
      <c r="CEM116"/>
      <c r="CEN116"/>
      <c r="CEO116"/>
      <c r="CEP116"/>
      <c r="CEQ116"/>
      <c r="CER116"/>
      <c r="CES116"/>
      <c r="CET116"/>
      <c r="CEU116"/>
      <c r="CEV116"/>
      <c r="CEW116"/>
      <c r="CEX116"/>
      <c r="CEY116"/>
      <c r="CEZ116"/>
      <c r="CFA116"/>
      <c r="CFB116"/>
      <c r="CFC116"/>
      <c r="CFD116"/>
      <c r="CFE116"/>
      <c r="CFF116"/>
      <c r="CFG116"/>
      <c r="CFH116"/>
      <c r="CFI116"/>
      <c r="CFJ116"/>
      <c r="CFK116"/>
      <c r="CFL116"/>
      <c r="CFM116"/>
      <c r="CFN116"/>
      <c r="CFO116"/>
      <c r="CFP116"/>
      <c r="CFQ116"/>
      <c r="CFR116"/>
      <c r="CFS116"/>
      <c r="CFT116"/>
      <c r="CFU116"/>
      <c r="CFV116"/>
      <c r="CFW116"/>
      <c r="CFX116"/>
      <c r="CFY116"/>
      <c r="CFZ116"/>
      <c r="CGA116"/>
      <c r="CGB116"/>
      <c r="CGC116"/>
      <c r="CGD116"/>
      <c r="CGE116"/>
      <c r="CGF116"/>
      <c r="CGG116"/>
      <c r="CGH116"/>
      <c r="CGI116"/>
      <c r="CGJ116"/>
      <c r="CGK116"/>
      <c r="CGL116"/>
      <c r="CGM116"/>
      <c r="CGN116"/>
      <c r="CGO116"/>
      <c r="CGP116"/>
      <c r="CGQ116"/>
      <c r="CGR116"/>
      <c r="CGS116"/>
      <c r="CGT116"/>
      <c r="CGU116"/>
      <c r="CGV116"/>
      <c r="CGW116"/>
      <c r="CGX116"/>
      <c r="CGY116"/>
      <c r="CGZ116"/>
      <c r="CHA116"/>
      <c r="CHB116"/>
      <c r="CHC116"/>
      <c r="CHD116"/>
      <c r="CHE116"/>
      <c r="CHF116"/>
      <c r="CHG116"/>
      <c r="CHH116"/>
      <c r="CHI116"/>
      <c r="CHJ116"/>
      <c r="CHK116"/>
      <c r="CHL116"/>
      <c r="CHM116"/>
      <c r="CHN116"/>
      <c r="CHO116"/>
      <c r="CHP116"/>
      <c r="CHQ116"/>
      <c r="CHR116"/>
      <c r="CHS116"/>
      <c r="CHT116"/>
      <c r="CHU116"/>
      <c r="CHV116"/>
      <c r="CHW116"/>
      <c r="CHX116"/>
      <c r="CHY116"/>
      <c r="CHZ116"/>
      <c r="CIA116"/>
      <c r="CIB116"/>
      <c r="CIC116"/>
      <c r="CID116"/>
      <c r="CIE116"/>
      <c r="CIF116"/>
      <c r="CIG116"/>
      <c r="CIH116"/>
      <c r="CII116"/>
      <c r="CIJ116"/>
      <c r="CIK116"/>
      <c r="CIL116"/>
      <c r="CIM116"/>
      <c r="CIN116"/>
      <c r="CIO116"/>
      <c r="CIP116"/>
      <c r="CIQ116"/>
      <c r="CIR116"/>
      <c r="CIS116"/>
      <c r="CIT116"/>
      <c r="CIU116"/>
      <c r="CIV116"/>
      <c r="CIW116"/>
      <c r="CIX116"/>
      <c r="CIY116"/>
      <c r="CIZ116"/>
      <c r="CJA116"/>
      <c r="CJB116"/>
      <c r="CJC116"/>
      <c r="CJD116"/>
      <c r="CJE116"/>
      <c r="CJF116"/>
      <c r="CJG116"/>
      <c r="CJH116"/>
      <c r="CJI116"/>
      <c r="CJJ116"/>
      <c r="CJK116"/>
      <c r="CJL116"/>
      <c r="CJM116"/>
      <c r="CJN116"/>
      <c r="CJO116"/>
      <c r="CJP116"/>
      <c r="CJQ116"/>
      <c r="CJR116"/>
      <c r="CJS116"/>
      <c r="CJT116"/>
      <c r="CJU116"/>
      <c r="CJV116"/>
      <c r="CJW116"/>
      <c r="CJX116"/>
      <c r="CJY116"/>
      <c r="CJZ116"/>
      <c r="CKA116"/>
      <c r="CKB116"/>
      <c r="CKC116"/>
      <c r="CKD116"/>
      <c r="CKE116"/>
      <c r="CKF116"/>
      <c r="CKG116"/>
      <c r="CKH116"/>
      <c r="CKI116"/>
      <c r="CKJ116"/>
      <c r="CKK116"/>
      <c r="CKL116"/>
      <c r="CKM116"/>
      <c r="CKN116"/>
      <c r="CKO116"/>
      <c r="CKP116"/>
      <c r="CKQ116"/>
      <c r="CKR116"/>
      <c r="CKS116"/>
      <c r="CKT116"/>
      <c r="CKU116"/>
      <c r="CKV116"/>
      <c r="CKW116"/>
      <c r="CKX116"/>
      <c r="CKY116"/>
      <c r="CKZ116"/>
      <c r="CLA116"/>
      <c r="CLB116"/>
      <c r="CLC116"/>
      <c r="CLD116"/>
      <c r="CLE116"/>
      <c r="CLF116"/>
      <c r="CLG116"/>
      <c r="CLH116"/>
      <c r="CLI116"/>
      <c r="CLJ116"/>
      <c r="CLK116"/>
      <c r="CLL116"/>
      <c r="CLM116"/>
      <c r="CLN116"/>
      <c r="CLO116"/>
      <c r="CLP116"/>
      <c r="CLQ116"/>
      <c r="CLR116"/>
      <c r="CLS116"/>
      <c r="CLT116"/>
      <c r="CLU116"/>
      <c r="CLV116"/>
      <c r="CLW116"/>
      <c r="CLX116"/>
      <c r="CLY116"/>
      <c r="CLZ116"/>
      <c r="CMA116"/>
      <c r="CMB116"/>
      <c r="CMC116"/>
      <c r="CMD116"/>
      <c r="CME116"/>
      <c r="CMF116"/>
      <c r="CMG116"/>
      <c r="CMH116"/>
      <c r="CMI116"/>
      <c r="CMJ116"/>
      <c r="CMK116"/>
      <c r="CML116"/>
      <c r="CMM116"/>
      <c r="CMN116"/>
      <c r="CMO116"/>
      <c r="CMP116"/>
      <c r="CMQ116"/>
      <c r="CMR116"/>
      <c r="CMS116"/>
      <c r="CMT116"/>
      <c r="CMU116"/>
      <c r="CMV116"/>
      <c r="CMW116"/>
      <c r="CMX116"/>
      <c r="CMY116"/>
      <c r="CMZ116"/>
      <c r="CNA116"/>
      <c r="CNB116"/>
      <c r="CNC116"/>
      <c r="CND116"/>
      <c r="CNE116"/>
      <c r="CNF116"/>
      <c r="CNG116"/>
      <c r="CNH116"/>
      <c r="CNI116"/>
      <c r="CNJ116"/>
      <c r="CNK116"/>
      <c r="CNL116"/>
      <c r="CNM116"/>
      <c r="CNN116"/>
      <c r="CNO116"/>
      <c r="CNP116"/>
      <c r="CNQ116"/>
      <c r="CNR116"/>
      <c r="CNS116"/>
      <c r="CNT116"/>
      <c r="CNU116"/>
      <c r="CNV116"/>
      <c r="CNW116"/>
      <c r="CNX116"/>
      <c r="CNY116"/>
      <c r="CNZ116"/>
      <c r="COA116"/>
      <c r="COB116"/>
      <c r="COC116"/>
      <c r="COD116"/>
      <c r="COE116"/>
      <c r="COF116"/>
      <c r="COG116"/>
      <c r="COH116"/>
      <c r="COI116"/>
      <c r="COJ116"/>
      <c r="COK116"/>
      <c r="COL116"/>
      <c r="COM116"/>
      <c r="CON116"/>
      <c r="COO116"/>
      <c r="COP116"/>
      <c r="COQ116"/>
      <c r="COR116"/>
      <c r="COS116"/>
      <c r="COT116"/>
      <c r="COU116"/>
      <c r="COV116"/>
      <c r="COW116"/>
      <c r="COX116"/>
      <c r="COY116"/>
      <c r="COZ116"/>
      <c r="CPA116"/>
      <c r="CPB116"/>
      <c r="CPC116"/>
      <c r="CPD116"/>
      <c r="CPE116"/>
      <c r="CPF116"/>
      <c r="CPG116"/>
      <c r="CPH116"/>
      <c r="CPI116"/>
      <c r="CPJ116"/>
      <c r="CPK116"/>
      <c r="CPL116"/>
      <c r="CPM116"/>
      <c r="CPN116"/>
      <c r="CPO116"/>
      <c r="CPP116"/>
      <c r="CPQ116"/>
      <c r="CPR116"/>
      <c r="CPS116"/>
      <c r="CPT116"/>
      <c r="CPU116"/>
      <c r="CPV116"/>
      <c r="CPW116"/>
      <c r="CPX116"/>
      <c r="CPY116"/>
      <c r="CPZ116"/>
      <c r="CQA116"/>
      <c r="CQB116"/>
      <c r="CQC116"/>
      <c r="CQD116"/>
      <c r="CQE116"/>
      <c r="CQF116"/>
      <c r="CQG116"/>
      <c r="CQH116"/>
      <c r="CQI116"/>
      <c r="CQJ116"/>
      <c r="CQK116"/>
      <c r="CQL116"/>
      <c r="CQM116"/>
      <c r="CQN116"/>
      <c r="CQO116"/>
      <c r="CQP116"/>
      <c r="CQQ116"/>
      <c r="CQR116"/>
      <c r="CQS116"/>
      <c r="CQT116"/>
      <c r="CQU116"/>
      <c r="CQV116"/>
      <c r="CQW116"/>
      <c r="CQX116"/>
      <c r="CQY116"/>
      <c r="CQZ116"/>
      <c r="CRA116"/>
      <c r="CRB116"/>
      <c r="CRC116"/>
      <c r="CRD116"/>
      <c r="CRE116"/>
      <c r="CRF116"/>
      <c r="CRG116"/>
      <c r="CRH116"/>
      <c r="CRI116"/>
      <c r="CRJ116"/>
      <c r="CRK116"/>
      <c r="CRL116"/>
      <c r="CRM116"/>
      <c r="CRN116"/>
      <c r="CRO116"/>
      <c r="CRP116"/>
      <c r="CRQ116"/>
      <c r="CRR116"/>
      <c r="CRS116"/>
      <c r="CRT116"/>
      <c r="CRU116"/>
      <c r="CRV116"/>
      <c r="CRW116"/>
      <c r="CRX116"/>
      <c r="CRY116"/>
      <c r="CRZ116"/>
      <c r="CSA116"/>
      <c r="CSB116"/>
      <c r="CSC116"/>
      <c r="CSD116"/>
      <c r="CSE116"/>
      <c r="CSF116"/>
      <c r="CSG116"/>
      <c r="CSH116"/>
      <c r="CSI116"/>
      <c r="CSJ116"/>
      <c r="CSK116"/>
      <c r="CSL116"/>
      <c r="CSM116"/>
      <c r="CSN116"/>
      <c r="CSO116"/>
      <c r="CSP116"/>
      <c r="CSQ116"/>
      <c r="CSR116"/>
      <c r="CSS116"/>
      <c r="CST116"/>
      <c r="CSU116"/>
      <c r="CSV116"/>
      <c r="CSW116"/>
      <c r="CSX116"/>
      <c r="CSY116"/>
      <c r="CSZ116"/>
      <c r="CTA116"/>
      <c r="CTB116"/>
      <c r="CTC116"/>
      <c r="CTD116"/>
      <c r="CTE116"/>
      <c r="CTF116"/>
      <c r="CTG116"/>
      <c r="CTH116"/>
      <c r="CTI116"/>
      <c r="CTJ116"/>
      <c r="CTK116"/>
      <c r="CTL116"/>
      <c r="CTM116"/>
      <c r="CTN116"/>
      <c r="CTO116"/>
      <c r="CTP116"/>
      <c r="CTQ116"/>
      <c r="CTR116"/>
      <c r="CTS116"/>
      <c r="CTT116"/>
      <c r="CTU116"/>
      <c r="CTV116"/>
      <c r="CTW116"/>
      <c r="CTX116"/>
      <c r="CTY116"/>
      <c r="CTZ116"/>
      <c r="CUA116"/>
      <c r="CUB116"/>
      <c r="CUC116"/>
      <c r="CUD116"/>
      <c r="CUE116"/>
      <c r="CUF116"/>
      <c r="CUG116"/>
      <c r="CUH116"/>
      <c r="CUI116"/>
      <c r="CUJ116"/>
      <c r="CUK116"/>
      <c r="CUL116"/>
      <c r="CUM116"/>
      <c r="CUN116"/>
      <c r="CUO116"/>
      <c r="CUP116"/>
      <c r="CUQ116"/>
      <c r="CUR116"/>
      <c r="CUS116"/>
      <c r="CUT116"/>
      <c r="CUU116"/>
      <c r="CUV116"/>
      <c r="CUW116"/>
      <c r="CUX116"/>
      <c r="CUY116"/>
      <c r="CUZ116"/>
      <c r="CVA116"/>
      <c r="CVB116"/>
      <c r="CVC116"/>
      <c r="CVD116"/>
      <c r="CVE116"/>
      <c r="CVF116"/>
      <c r="CVG116"/>
      <c r="CVH116"/>
      <c r="CVI116"/>
      <c r="CVJ116"/>
      <c r="CVK116"/>
      <c r="CVL116"/>
      <c r="CVM116"/>
      <c r="CVN116"/>
      <c r="CVO116"/>
      <c r="CVP116"/>
      <c r="CVQ116"/>
      <c r="CVR116"/>
      <c r="CVS116"/>
      <c r="CVT116"/>
      <c r="CVU116"/>
      <c r="CVV116"/>
      <c r="CVW116"/>
      <c r="CVX116"/>
      <c r="CVY116"/>
      <c r="CVZ116"/>
      <c r="CWA116"/>
      <c r="CWB116"/>
      <c r="CWC116"/>
      <c r="CWD116"/>
      <c r="CWE116"/>
      <c r="CWF116"/>
      <c r="CWG116"/>
      <c r="CWH116"/>
      <c r="CWI116"/>
      <c r="CWJ116"/>
      <c r="CWK116"/>
      <c r="CWL116"/>
      <c r="CWM116"/>
      <c r="CWN116"/>
      <c r="CWO116"/>
      <c r="CWP116"/>
      <c r="CWQ116"/>
      <c r="CWR116"/>
      <c r="CWS116"/>
      <c r="CWT116"/>
      <c r="CWU116"/>
      <c r="CWV116"/>
      <c r="CWW116"/>
      <c r="CWX116"/>
      <c r="CWY116"/>
      <c r="CWZ116"/>
      <c r="CXA116"/>
      <c r="CXB116"/>
      <c r="CXC116"/>
      <c r="CXD116"/>
      <c r="CXE116"/>
      <c r="CXF116"/>
      <c r="CXG116"/>
      <c r="CXH116"/>
      <c r="CXI116"/>
      <c r="CXJ116"/>
      <c r="CXK116"/>
      <c r="CXL116"/>
      <c r="CXM116"/>
      <c r="CXN116"/>
      <c r="CXO116"/>
      <c r="CXP116"/>
      <c r="CXQ116"/>
      <c r="CXR116"/>
      <c r="CXS116"/>
      <c r="CXT116"/>
      <c r="CXU116"/>
      <c r="CXV116"/>
      <c r="CXW116"/>
      <c r="CXX116"/>
      <c r="CXY116"/>
      <c r="CXZ116"/>
      <c r="CYA116"/>
      <c r="CYB116"/>
      <c r="CYC116"/>
      <c r="CYD116"/>
      <c r="CYE116"/>
      <c r="CYF116"/>
      <c r="CYG116"/>
      <c r="CYH116"/>
      <c r="CYI116"/>
      <c r="CYJ116"/>
      <c r="CYK116"/>
      <c r="CYL116"/>
      <c r="CYM116"/>
      <c r="CYN116"/>
      <c r="CYO116"/>
      <c r="CYP116"/>
      <c r="CYQ116"/>
      <c r="CYR116"/>
      <c r="CYS116"/>
      <c r="CYT116"/>
      <c r="CYU116"/>
      <c r="CYV116"/>
      <c r="CYW116"/>
      <c r="CYX116"/>
      <c r="CYY116"/>
      <c r="CYZ116"/>
      <c r="CZA116"/>
      <c r="CZB116"/>
      <c r="CZC116"/>
      <c r="CZD116"/>
      <c r="CZE116"/>
      <c r="CZF116"/>
      <c r="CZG116"/>
      <c r="CZH116"/>
      <c r="CZI116"/>
      <c r="CZJ116"/>
      <c r="CZK116"/>
      <c r="CZL116"/>
      <c r="CZM116"/>
      <c r="CZN116"/>
      <c r="CZO116"/>
      <c r="CZP116"/>
      <c r="CZQ116"/>
      <c r="CZR116"/>
      <c r="CZS116"/>
      <c r="CZT116"/>
      <c r="CZU116"/>
      <c r="CZV116"/>
      <c r="CZW116"/>
      <c r="CZX116"/>
      <c r="CZY116"/>
      <c r="CZZ116"/>
      <c r="DAA116"/>
      <c r="DAB116"/>
      <c r="DAC116"/>
      <c r="DAD116"/>
      <c r="DAE116"/>
      <c r="DAF116"/>
      <c r="DAG116"/>
      <c r="DAH116"/>
      <c r="DAI116"/>
      <c r="DAJ116"/>
      <c r="DAK116"/>
      <c r="DAL116"/>
      <c r="DAM116"/>
      <c r="DAN116"/>
      <c r="DAO116"/>
      <c r="DAP116"/>
      <c r="DAQ116"/>
      <c r="DAR116"/>
      <c r="DAS116"/>
      <c r="DAT116"/>
      <c r="DAU116"/>
      <c r="DAV116"/>
      <c r="DAW116"/>
      <c r="DAX116"/>
      <c r="DAY116"/>
      <c r="DAZ116"/>
      <c r="DBA116"/>
      <c r="DBB116"/>
      <c r="DBC116"/>
      <c r="DBD116"/>
      <c r="DBE116"/>
      <c r="DBF116"/>
      <c r="DBG116"/>
      <c r="DBH116"/>
      <c r="DBI116"/>
      <c r="DBJ116"/>
      <c r="DBK116"/>
      <c r="DBL116"/>
      <c r="DBM116"/>
      <c r="DBN116"/>
      <c r="DBO116"/>
      <c r="DBP116"/>
      <c r="DBQ116"/>
      <c r="DBR116"/>
      <c r="DBS116"/>
      <c r="DBT116"/>
      <c r="DBU116"/>
      <c r="DBV116"/>
      <c r="DBW116"/>
      <c r="DBX116"/>
      <c r="DBY116"/>
      <c r="DBZ116"/>
      <c r="DCA116"/>
      <c r="DCB116"/>
      <c r="DCC116"/>
      <c r="DCD116"/>
      <c r="DCE116"/>
      <c r="DCF116"/>
      <c r="DCG116"/>
      <c r="DCH116"/>
      <c r="DCI116"/>
      <c r="DCJ116"/>
      <c r="DCK116"/>
      <c r="DCL116"/>
      <c r="DCM116"/>
      <c r="DCN116"/>
      <c r="DCO116"/>
      <c r="DCP116"/>
      <c r="DCQ116"/>
      <c r="DCR116"/>
      <c r="DCS116"/>
      <c r="DCT116"/>
      <c r="DCU116"/>
      <c r="DCV116"/>
      <c r="DCW116"/>
      <c r="DCX116"/>
      <c r="DCY116"/>
      <c r="DCZ116"/>
      <c r="DDA116"/>
      <c r="DDB116"/>
      <c r="DDC116"/>
      <c r="DDD116"/>
      <c r="DDE116"/>
      <c r="DDF116"/>
      <c r="DDG116"/>
      <c r="DDH116"/>
      <c r="DDI116"/>
      <c r="DDJ116"/>
      <c r="DDK116"/>
      <c r="DDL116"/>
      <c r="DDM116"/>
      <c r="DDN116"/>
      <c r="DDO116"/>
      <c r="DDP116"/>
      <c r="DDQ116"/>
      <c r="DDR116"/>
      <c r="DDS116"/>
      <c r="DDT116"/>
      <c r="DDU116"/>
      <c r="DDV116"/>
      <c r="DDW116"/>
      <c r="DDX116"/>
      <c r="DDY116"/>
      <c r="DDZ116"/>
      <c r="DEA116"/>
      <c r="DEB116"/>
      <c r="DEC116"/>
      <c r="DED116"/>
      <c r="DEE116"/>
      <c r="DEF116"/>
      <c r="DEG116"/>
      <c r="DEH116"/>
      <c r="DEI116"/>
      <c r="DEJ116"/>
      <c r="DEK116"/>
      <c r="DEL116"/>
      <c r="DEM116"/>
      <c r="DEN116"/>
      <c r="DEO116"/>
      <c r="DEP116"/>
      <c r="DEQ116"/>
      <c r="DER116"/>
      <c r="DES116"/>
      <c r="DET116"/>
      <c r="DEU116"/>
      <c r="DEV116"/>
      <c r="DEW116"/>
      <c r="DEX116"/>
      <c r="DEY116"/>
      <c r="DEZ116"/>
      <c r="DFA116"/>
      <c r="DFB116"/>
      <c r="DFC116"/>
      <c r="DFD116"/>
      <c r="DFE116"/>
      <c r="DFF116"/>
      <c r="DFG116"/>
      <c r="DFH116"/>
      <c r="DFI116"/>
      <c r="DFJ116"/>
      <c r="DFK116"/>
      <c r="DFL116"/>
      <c r="DFM116"/>
      <c r="DFN116"/>
      <c r="DFO116"/>
      <c r="DFP116"/>
      <c r="DFQ116"/>
      <c r="DFR116"/>
      <c r="DFS116"/>
      <c r="DFT116"/>
      <c r="DFU116"/>
      <c r="DFV116"/>
      <c r="DFW116"/>
      <c r="DFX116"/>
      <c r="DFY116"/>
      <c r="DFZ116"/>
      <c r="DGA116"/>
      <c r="DGB116"/>
      <c r="DGC116"/>
      <c r="DGD116"/>
      <c r="DGE116"/>
      <c r="DGF116"/>
      <c r="DGG116"/>
      <c r="DGH116"/>
      <c r="DGI116"/>
      <c r="DGJ116"/>
      <c r="DGK116"/>
      <c r="DGL116"/>
      <c r="DGM116"/>
      <c r="DGN116"/>
      <c r="DGO116"/>
      <c r="DGP116"/>
      <c r="DGQ116"/>
      <c r="DGR116"/>
      <c r="DGS116"/>
      <c r="DGT116"/>
      <c r="DGU116"/>
      <c r="DGV116"/>
      <c r="DGW116"/>
      <c r="DGX116"/>
      <c r="DGY116"/>
      <c r="DGZ116"/>
      <c r="DHA116"/>
      <c r="DHB116"/>
      <c r="DHC116"/>
      <c r="DHD116"/>
      <c r="DHE116"/>
      <c r="DHF116"/>
      <c r="DHG116"/>
      <c r="DHH116"/>
      <c r="DHI116"/>
      <c r="DHJ116"/>
      <c r="DHK116"/>
      <c r="DHL116"/>
      <c r="DHM116"/>
      <c r="DHN116"/>
      <c r="DHO116"/>
      <c r="DHP116"/>
      <c r="DHQ116"/>
      <c r="DHR116"/>
      <c r="DHS116"/>
      <c r="DHT116"/>
      <c r="DHU116"/>
      <c r="DHV116"/>
      <c r="DHW116"/>
      <c r="DHX116"/>
      <c r="DHY116"/>
      <c r="DHZ116"/>
      <c r="DIA116"/>
      <c r="DIB116"/>
      <c r="DIC116"/>
      <c r="DID116"/>
      <c r="DIE116"/>
      <c r="DIF116"/>
      <c r="DIG116"/>
      <c r="DIH116"/>
      <c r="DII116"/>
      <c r="DIJ116"/>
      <c r="DIK116"/>
      <c r="DIL116"/>
      <c r="DIM116"/>
      <c r="DIN116"/>
      <c r="DIO116"/>
      <c r="DIP116"/>
      <c r="DIQ116"/>
      <c r="DIR116"/>
      <c r="DIS116"/>
      <c r="DIT116"/>
      <c r="DIU116"/>
      <c r="DIV116"/>
      <c r="DIW116"/>
      <c r="DIX116"/>
      <c r="DIY116"/>
      <c r="DIZ116"/>
      <c r="DJA116"/>
      <c r="DJB116"/>
      <c r="DJC116"/>
      <c r="DJD116"/>
      <c r="DJE116"/>
      <c r="DJF116"/>
      <c r="DJG116"/>
      <c r="DJH116"/>
      <c r="DJI116"/>
      <c r="DJJ116"/>
      <c r="DJK116"/>
      <c r="DJL116"/>
      <c r="DJM116"/>
      <c r="DJN116"/>
      <c r="DJO116"/>
      <c r="DJP116"/>
      <c r="DJQ116"/>
      <c r="DJR116"/>
      <c r="DJS116"/>
      <c r="DJT116"/>
      <c r="DJU116"/>
      <c r="DJV116"/>
      <c r="DJW116"/>
      <c r="DJX116"/>
      <c r="DJY116"/>
      <c r="DJZ116"/>
      <c r="DKA116"/>
      <c r="DKB116"/>
      <c r="DKC116"/>
      <c r="DKD116"/>
      <c r="DKE116"/>
      <c r="DKF116"/>
      <c r="DKG116"/>
      <c r="DKH116"/>
      <c r="DKI116"/>
      <c r="DKJ116"/>
      <c r="DKK116"/>
      <c r="DKL116"/>
      <c r="DKM116"/>
      <c r="DKN116"/>
      <c r="DKO116"/>
      <c r="DKP116"/>
      <c r="DKQ116"/>
      <c r="DKR116"/>
      <c r="DKS116"/>
      <c r="DKT116"/>
      <c r="DKU116"/>
      <c r="DKV116"/>
      <c r="DKW116"/>
      <c r="DKX116"/>
      <c r="DKY116"/>
      <c r="DKZ116"/>
      <c r="DLA116"/>
      <c r="DLB116"/>
      <c r="DLC116"/>
      <c r="DLD116"/>
      <c r="DLE116"/>
      <c r="DLF116"/>
      <c r="DLG116"/>
      <c r="DLH116"/>
      <c r="DLI116"/>
      <c r="DLJ116"/>
      <c r="DLK116"/>
      <c r="DLL116"/>
      <c r="DLM116"/>
      <c r="DLN116"/>
      <c r="DLO116"/>
      <c r="DLP116"/>
      <c r="DLQ116"/>
      <c r="DLR116"/>
      <c r="DLS116"/>
      <c r="DLT116"/>
      <c r="DLU116"/>
      <c r="DLV116"/>
      <c r="DLW116"/>
      <c r="DLX116"/>
      <c r="DLY116"/>
      <c r="DLZ116"/>
      <c r="DMA116"/>
      <c r="DMB116"/>
      <c r="DMC116"/>
      <c r="DMD116"/>
      <c r="DME116"/>
      <c r="DMF116"/>
      <c r="DMG116"/>
      <c r="DMH116"/>
      <c r="DMI116"/>
      <c r="DMJ116"/>
      <c r="DMK116"/>
      <c r="DML116"/>
      <c r="DMM116"/>
      <c r="DMN116"/>
      <c r="DMO116"/>
      <c r="DMP116"/>
      <c r="DMQ116"/>
      <c r="DMR116"/>
      <c r="DMS116"/>
      <c r="DMT116"/>
      <c r="DMU116"/>
      <c r="DMV116"/>
      <c r="DMW116"/>
      <c r="DMX116"/>
      <c r="DMY116"/>
      <c r="DMZ116"/>
      <c r="DNA116"/>
      <c r="DNB116"/>
      <c r="DNC116"/>
      <c r="DND116"/>
      <c r="DNE116"/>
      <c r="DNF116"/>
      <c r="DNG116"/>
      <c r="DNH116"/>
      <c r="DNI116"/>
      <c r="DNJ116"/>
      <c r="DNK116"/>
      <c r="DNL116"/>
      <c r="DNM116"/>
      <c r="DNN116"/>
      <c r="DNO116"/>
      <c r="DNP116"/>
      <c r="DNQ116"/>
      <c r="DNR116"/>
      <c r="DNS116"/>
      <c r="DNT116"/>
      <c r="DNU116"/>
      <c r="DNV116"/>
      <c r="DNW116"/>
      <c r="DNX116"/>
      <c r="DNY116"/>
      <c r="DNZ116"/>
      <c r="DOA116"/>
      <c r="DOB116"/>
      <c r="DOC116"/>
      <c r="DOD116"/>
      <c r="DOE116"/>
      <c r="DOF116"/>
      <c r="DOG116"/>
      <c r="DOH116"/>
      <c r="DOI116"/>
      <c r="DOJ116"/>
      <c r="DOK116"/>
      <c r="DOL116"/>
      <c r="DOM116"/>
      <c r="DON116"/>
      <c r="DOO116"/>
      <c r="DOP116"/>
      <c r="DOQ116"/>
      <c r="DOR116"/>
      <c r="DOS116"/>
      <c r="DOT116"/>
      <c r="DOU116"/>
      <c r="DOV116"/>
      <c r="DOW116"/>
      <c r="DOX116"/>
      <c r="DOY116"/>
      <c r="DOZ116"/>
      <c r="DPA116"/>
      <c r="DPB116"/>
      <c r="DPC116"/>
      <c r="DPD116"/>
      <c r="DPE116"/>
      <c r="DPF116"/>
      <c r="DPG116"/>
      <c r="DPH116"/>
      <c r="DPI116"/>
      <c r="DPJ116"/>
      <c r="DPK116"/>
      <c r="DPL116"/>
      <c r="DPM116"/>
      <c r="DPN116"/>
      <c r="DPO116"/>
      <c r="DPP116"/>
      <c r="DPQ116"/>
      <c r="DPR116"/>
      <c r="DPS116"/>
      <c r="DPT116"/>
      <c r="DPU116"/>
      <c r="DPV116"/>
      <c r="DPW116"/>
      <c r="DPX116"/>
      <c r="DPY116"/>
      <c r="DPZ116"/>
      <c r="DQA116"/>
      <c r="DQB116"/>
      <c r="DQC116"/>
      <c r="DQD116"/>
      <c r="DQE116"/>
      <c r="DQF116"/>
      <c r="DQG116"/>
      <c r="DQH116"/>
      <c r="DQI116"/>
      <c r="DQJ116"/>
      <c r="DQK116"/>
      <c r="DQL116"/>
      <c r="DQM116"/>
      <c r="DQN116"/>
      <c r="DQO116"/>
      <c r="DQP116"/>
      <c r="DQQ116"/>
      <c r="DQR116"/>
      <c r="DQS116"/>
      <c r="DQT116"/>
      <c r="DQU116"/>
      <c r="DQV116"/>
      <c r="DQW116"/>
      <c r="DQX116"/>
      <c r="DQY116"/>
      <c r="DQZ116"/>
      <c r="DRA116"/>
      <c r="DRB116"/>
      <c r="DRC116"/>
      <c r="DRD116"/>
      <c r="DRE116"/>
      <c r="DRF116"/>
      <c r="DRG116"/>
      <c r="DRH116"/>
      <c r="DRI116"/>
      <c r="DRJ116"/>
      <c r="DRK116"/>
      <c r="DRL116"/>
      <c r="DRM116"/>
      <c r="DRN116"/>
      <c r="DRO116"/>
      <c r="DRP116"/>
      <c r="DRQ116"/>
      <c r="DRR116"/>
      <c r="DRS116"/>
      <c r="DRT116"/>
      <c r="DRU116"/>
      <c r="DRV116"/>
      <c r="DRW116"/>
      <c r="DRX116"/>
      <c r="DRY116"/>
      <c r="DRZ116"/>
      <c r="DSA116"/>
      <c r="DSB116"/>
      <c r="DSC116"/>
      <c r="DSD116"/>
      <c r="DSE116"/>
      <c r="DSF116"/>
      <c r="DSG116"/>
      <c r="DSH116"/>
      <c r="DSI116"/>
      <c r="DSJ116"/>
      <c r="DSK116"/>
      <c r="DSL116"/>
      <c r="DSM116"/>
      <c r="DSN116"/>
      <c r="DSO116"/>
      <c r="DSP116"/>
      <c r="DSQ116"/>
      <c r="DSR116"/>
      <c r="DSS116"/>
      <c r="DST116"/>
      <c r="DSU116"/>
      <c r="DSV116"/>
      <c r="DSW116"/>
      <c r="DSX116"/>
      <c r="DSY116"/>
      <c r="DSZ116"/>
      <c r="DTA116"/>
      <c r="DTB116"/>
      <c r="DTC116"/>
      <c r="DTD116"/>
      <c r="DTE116"/>
      <c r="DTF116"/>
      <c r="DTG116"/>
      <c r="DTH116"/>
      <c r="DTI116"/>
      <c r="DTJ116"/>
      <c r="DTK116"/>
      <c r="DTL116"/>
      <c r="DTM116"/>
      <c r="DTN116"/>
      <c r="DTO116"/>
      <c r="DTP116"/>
      <c r="DTQ116"/>
      <c r="DTR116"/>
      <c r="DTS116"/>
      <c r="DTT116"/>
      <c r="DTU116"/>
      <c r="DTV116"/>
      <c r="DTW116"/>
      <c r="DTX116"/>
      <c r="DTY116"/>
      <c r="DTZ116"/>
      <c r="DUA116"/>
      <c r="DUB116"/>
      <c r="DUC116"/>
      <c r="DUD116"/>
      <c r="DUE116"/>
      <c r="DUF116"/>
      <c r="DUG116"/>
      <c r="DUH116"/>
      <c r="DUI116"/>
      <c r="DUJ116"/>
      <c r="DUK116"/>
      <c r="DUL116"/>
      <c r="DUM116"/>
      <c r="DUN116"/>
      <c r="DUO116"/>
      <c r="DUP116"/>
      <c r="DUQ116"/>
      <c r="DUR116"/>
      <c r="DUS116"/>
      <c r="DUT116"/>
      <c r="DUU116"/>
      <c r="DUV116"/>
      <c r="DUW116"/>
      <c r="DUX116"/>
      <c r="DUY116"/>
      <c r="DUZ116"/>
      <c r="DVA116"/>
      <c r="DVB116"/>
      <c r="DVC116"/>
      <c r="DVD116"/>
      <c r="DVE116"/>
      <c r="DVF116"/>
      <c r="DVG116"/>
      <c r="DVH116"/>
      <c r="DVI116"/>
      <c r="DVJ116"/>
      <c r="DVK116"/>
      <c r="DVL116"/>
      <c r="DVM116"/>
      <c r="DVN116"/>
      <c r="DVO116"/>
      <c r="DVP116"/>
      <c r="DVQ116"/>
      <c r="DVR116"/>
      <c r="DVS116"/>
      <c r="DVT116"/>
      <c r="DVU116"/>
      <c r="DVV116"/>
      <c r="DVW116"/>
      <c r="DVX116"/>
      <c r="DVY116"/>
      <c r="DVZ116"/>
      <c r="DWA116"/>
      <c r="DWB116"/>
      <c r="DWC116"/>
      <c r="DWD116"/>
      <c r="DWE116"/>
      <c r="DWF116"/>
      <c r="DWG116"/>
      <c r="DWH116"/>
      <c r="DWI116"/>
      <c r="DWJ116"/>
      <c r="DWK116"/>
      <c r="DWL116"/>
      <c r="DWM116"/>
      <c r="DWN116"/>
      <c r="DWO116"/>
      <c r="DWP116"/>
      <c r="DWQ116"/>
      <c r="DWR116"/>
      <c r="DWS116"/>
      <c r="DWT116"/>
      <c r="DWU116"/>
      <c r="DWV116"/>
      <c r="DWW116"/>
      <c r="DWX116"/>
      <c r="DWY116"/>
      <c r="DWZ116"/>
      <c r="DXA116"/>
      <c r="DXB116"/>
      <c r="DXC116"/>
      <c r="DXD116"/>
      <c r="DXE116"/>
      <c r="DXF116"/>
      <c r="DXG116"/>
      <c r="DXH116"/>
      <c r="DXI116"/>
      <c r="DXJ116"/>
      <c r="DXK116"/>
      <c r="DXL116"/>
      <c r="DXM116"/>
      <c r="DXN116"/>
      <c r="DXO116"/>
      <c r="DXP116"/>
      <c r="DXQ116"/>
      <c r="DXR116"/>
      <c r="DXS116"/>
      <c r="DXT116"/>
      <c r="DXU116"/>
      <c r="DXV116"/>
      <c r="DXW116"/>
      <c r="DXX116"/>
      <c r="DXY116"/>
      <c r="DXZ116"/>
      <c r="DYA116"/>
      <c r="DYB116"/>
      <c r="DYC116"/>
      <c r="DYD116"/>
      <c r="DYE116"/>
      <c r="DYF116"/>
      <c r="DYG116"/>
      <c r="DYH116"/>
      <c r="DYI116"/>
      <c r="DYJ116"/>
      <c r="DYK116"/>
      <c r="DYL116"/>
      <c r="DYM116"/>
      <c r="DYN116"/>
      <c r="DYO116"/>
      <c r="DYP116"/>
      <c r="DYQ116"/>
      <c r="DYR116"/>
      <c r="DYS116"/>
      <c r="DYT116"/>
      <c r="DYU116"/>
      <c r="DYV116"/>
      <c r="DYW116"/>
      <c r="DYX116"/>
      <c r="DYY116"/>
      <c r="DYZ116"/>
      <c r="DZA116"/>
      <c r="DZB116"/>
      <c r="DZC116"/>
      <c r="DZD116"/>
      <c r="DZE116"/>
      <c r="DZF116"/>
      <c r="DZG116"/>
      <c r="DZH116"/>
      <c r="DZI116"/>
      <c r="DZJ116"/>
      <c r="DZK116"/>
      <c r="DZL116"/>
      <c r="DZM116"/>
      <c r="DZN116"/>
      <c r="DZO116"/>
      <c r="DZP116"/>
      <c r="DZQ116"/>
      <c r="DZR116"/>
      <c r="DZS116"/>
      <c r="DZT116"/>
      <c r="DZU116"/>
      <c r="DZV116"/>
      <c r="DZW116"/>
      <c r="DZX116"/>
      <c r="DZY116"/>
      <c r="DZZ116"/>
      <c r="EAA116"/>
      <c r="EAB116"/>
      <c r="EAC116"/>
      <c r="EAD116"/>
      <c r="EAE116"/>
      <c r="EAF116"/>
      <c r="EAG116"/>
      <c r="EAH116"/>
      <c r="EAI116"/>
      <c r="EAJ116"/>
      <c r="EAK116"/>
      <c r="EAL116"/>
      <c r="EAM116"/>
      <c r="EAN116"/>
      <c r="EAO116"/>
      <c r="EAP116"/>
      <c r="EAQ116"/>
      <c r="EAR116"/>
      <c r="EAS116"/>
      <c r="EAT116"/>
      <c r="EAU116"/>
      <c r="EAV116"/>
      <c r="EAW116"/>
      <c r="EAX116"/>
      <c r="EAY116"/>
      <c r="EAZ116"/>
      <c r="EBA116"/>
      <c r="EBB116"/>
      <c r="EBC116"/>
      <c r="EBD116"/>
      <c r="EBE116"/>
      <c r="EBF116"/>
      <c r="EBG116"/>
      <c r="EBH116"/>
      <c r="EBI116"/>
      <c r="EBJ116"/>
      <c r="EBK116"/>
      <c r="EBL116"/>
      <c r="EBM116"/>
      <c r="EBN116"/>
      <c r="EBO116"/>
      <c r="EBP116"/>
      <c r="EBQ116"/>
      <c r="EBR116"/>
      <c r="EBS116"/>
      <c r="EBT116"/>
      <c r="EBU116"/>
      <c r="EBV116"/>
      <c r="EBW116"/>
      <c r="EBX116"/>
      <c r="EBY116"/>
      <c r="EBZ116"/>
      <c r="ECA116"/>
      <c r="ECB116"/>
      <c r="ECC116"/>
      <c r="ECD116"/>
      <c r="ECE116"/>
      <c r="ECF116"/>
      <c r="ECG116"/>
      <c r="ECH116"/>
      <c r="ECI116"/>
      <c r="ECJ116"/>
      <c r="ECK116"/>
      <c r="ECL116"/>
      <c r="ECM116"/>
      <c r="ECN116"/>
      <c r="ECO116"/>
      <c r="ECP116"/>
      <c r="ECQ116"/>
      <c r="ECR116"/>
      <c r="ECS116"/>
      <c r="ECT116"/>
      <c r="ECU116"/>
      <c r="ECV116"/>
      <c r="ECW116"/>
      <c r="ECX116"/>
      <c r="ECY116"/>
      <c r="ECZ116"/>
      <c r="EDA116"/>
      <c r="EDB116"/>
      <c r="EDC116"/>
      <c r="EDD116"/>
      <c r="EDE116"/>
      <c r="EDF116"/>
      <c r="EDG116"/>
      <c r="EDH116"/>
      <c r="EDI116"/>
      <c r="EDJ116"/>
      <c r="EDK116"/>
      <c r="EDL116"/>
      <c r="EDM116"/>
      <c r="EDN116"/>
      <c r="EDO116"/>
      <c r="EDP116"/>
      <c r="EDQ116"/>
      <c r="EDR116"/>
      <c r="EDS116"/>
      <c r="EDT116"/>
      <c r="EDU116"/>
      <c r="EDV116"/>
      <c r="EDW116"/>
      <c r="EDX116"/>
      <c r="EDY116"/>
      <c r="EDZ116"/>
      <c r="EEA116"/>
      <c r="EEB116"/>
      <c r="EEC116"/>
      <c r="EED116"/>
      <c r="EEE116"/>
      <c r="EEF116"/>
      <c r="EEG116"/>
      <c r="EEH116"/>
      <c r="EEI116"/>
      <c r="EEJ116"/>
      <c r="EEK116"/>
      <c r="EEL116"/>
      <c r="EEM116"/>
      <c r="EEN116"/>
      <c r="EEO116"/>
      <c r="EEP116"/>
      <c r="EEQ116"/>
      <c r="EER116"/>
      <c r="EES116"/>
      <c r="EET116"/>
      <c r="EEU116"/>
      <c r="EEV116"/>
      <c r="EEW116"/>
      <c r="EEX116"/>
      <c r="EEY116"/>
      <c r="EEZ116"/>
      <c r="EFA116"/>
      <c r="EFB116"/>
      <c r="EFC116"/>
      <c r="EFD116"/>
      <c r="EFE116"/>
      <c r="EFF116"/>
      <c r="EFG116"/>
      <c r="EFH116"/>
      <c r="EFI116"/>
      <c r="EFJ116"/>
      <c r="EFK116"/>
      <c r="EFL116"/>
      <c r="EFM116"/>
      <c r="EFN116"/>
      <c r="EFO116"/>
      <c r="EFP116"/>
      <c r="EFQ116"/>
      <c r="EFR116"/>
      <c r="EFS116"/>
      <c r="EFT116"/>
      <c r="EFU116"/>
      <c r="EFV116"/>
      <c r="EFW116"/>
      <c r="EFX116"/>
      <c r="EFY116"/>
      <c r="EFZ116"/>
      <c r="EGA116"/>
      <c r="EGB116"/>
      <c r="EGC116"/>
      <c r="EGD116"/>
      <c r="EGE116"/>
      <c r="EGF116"/>
      <c r="EGG116"/>
      <c r="EGH116"/>
      <c r="EGI116"/>
      <c r="EGJ116"/>
      <c r="EGK116"/>
      <c r="EGL116"/>
      <c r="EGM116"/>
      <c r="EGN116"/>
      <c r="EGO116"/>
      <c r="EGP116"/>
      <c r="EGQ116"/>
      <c r="EGR116"/>
      <c r="EGS116"/>
      <c r="EGT116"/>
      <c r="EGU116"/>
      <c r="EGV116"/>
      <c r="EGW116"/>
      <c r="EGX116"/>
      <c r="EGY116"/>
      <c r="EGZ116"/>
      <c r="EHA116"/>
      <c r="EHB116"/>
      <c r="EHC116"/>
      <c r="EHD116"/>
      <c r="EHE116"/>
      <c r="EHF116"/>
      <c r="EHG116"/>
      <c r="EHH116"/>
      <c r="EHI116"/>
      <c r="EHJ116"/>
      <c r="EHK116"/>
      <c r="EHL116"/>
      <c r="EHM116"/>
      <c r="EHN116"/>
      <c r="EHO116"/>
      <c r="EHP116"/>
      <c r="EHQ116"/>
      <c r="EHR116"/>
      <c r="EHS116"/>
      <c r="EHT116"/>
      <c r="EHU116"/>
      <c r="EHV116"/>
      <c r="EHW116"/>
      <c r="EHX116"/>
      <c r="EHY116"/>
      <c r="EHZ116"/>
      <c r="EIA116"/>
      <c r="EIB116"/>
      <c r="EIC116"/>
      <c r="EID116"/>
      <c r="EIE116"/>
      <c r="EIF116"/>
      <c r="EIG116"/>
      <c r="EIH116"/>
      <c r="EII116"/>
      <c r="EIJ116"/>
      <c r="EIK116"/>
      <c r="EIL116"/>
      <c r="EIM116"/>
      <c r="EIN116"/>
      <c r="EIO116"/>
      <c r="EIP116"/>
      <c r="EIQ116"/>
      <c r="EIR116"/>
      <c r="EIS116"/>
      <c r="EIT116"/>
      <c r="EIU116"/>
      <c r="EIV116"/>
      <c r="EIW116"/>
      <c r="EIX116"/>
      <c r="EIY116"/>
      <c r="EIZ116"/>
      <c r="EJA116"/>
      <c r="EJB116"/>
      <c r="EJC116"/>
      <c r="EJD116"/>
      <c r="EJE116"/>
      <c r="EJF116"/>
      <c r="EJG116"/>
      <c r="EJH116"/>
      <c r="EJI116"/>
      <c r="EJJ116"/>
      <c r="EJK116"/>
      <c r="EJL116"/>
      <c r="EJM116"/>
      <c r="EJN116"/>
      <c r="EJO116"/>
      <c r="EJP116"/>
      <c r="EJQ116"/>
      <c r="EJR116"/>
      <c r="EJS116"/>
      <c r="EJT116"/>
      <c r="EJU116"/>
      <c r="EJV116"/>
      <c r="EJW116"/>
      <c r="EJX116"/>
      <c r="EJY116"/>
      <c r="EJZ116"/>
      <c r="EKA116"/>
      <c r="EKB116"/>
      <c r="EKC116"/>
      <c r="EKD116"/>
      <c r="EKE116"/>
      <c r="EKF116"/>
      <c r="EKG116"/>
      <c r="EKH116"/>
      <c r="EKI116"/>
      <c r="EKJ116"/>
      <c r="EKK116"/>
      <c r="EKL116"/>
      <c r="EKM116"/>
      <c r="EKN116"/>
      <c r="EKO116"/>
      <c r="EKP116"/>
      <c r="EKQ116"/>
      <c r="EKR116"/>
      <c r="EKS116"/>
      <c r="EKT116"/>
      <c r="EKU116"/>
      <c r="EKV116"/>
      <c r="EKW116"/>
      <c r="EKX116"/>
      <c r="EKY116"/>
      <c r="EKZ116"/>
      <c r="ELA116"/>
      <c r="ELB116"/>
      <c r="ELC116"/>
      <c r="ELD116"/>
      <c r="ELE116"/>
      <c r="ELF116"/>
      <c r="ELG116"/>
      <c r="ELH116"/>
      <c r="ELI116"/>
      <c r="ELJ116"/>
      <c r="ELK116"/>
      <c r="ELL116"/>
      <c r="ELM116"/>
      <c r="ELN116"/>
      <c r="ELO116"/>
      <c r="ELP116"/>
      <c r="ELQ116"/>
      <c r="ELR116"/>
      <c r="ELS116"/>
      <c r="ELT116"/>
      <c r="ELU116"/>
      <c r="ELV116"/>
      <c r="ELW116"/>
      <c r="ELX116"/>
      <c r="ELY116"/>
      <c r="ELZ116"/>
      <c r="EMA116"/>
      <c r="EMB116"/>
      <c r="EMC116"/>
      <c r="EMD116"/>
      <c r="EME116"/>
      <c r="EMF116"/>
      <c r="EMG116"/>
      <c r="EMH116"/>
      <c r="EMI116"/>
      <c r="EMJ116"/>
      <c r="EMK116"/>
      <c r="EML116"/>
      <c r="EMM116"/>
      <c r="EMN116"/>
      <c r="EMO116"/>
      <c r="EMP116"/>
      <c r="EMQ116"/>
      <c r="EMR116"/>
      <c r="EMS116"/>
      <c r="EMT116"/>
      <c r="EMU116"/>
      <c r="EMV116"/>
      <c r="EMW116"/>
      <c r="EMX116"/>
      <c r="EMY116"/>
      <c r="EMZ116"/>
      <c r="ENA116"/>
      <c r="ENB116"/>
      <c r="ENC116"/>
      <c r="END116"/>
      <c r="ENE116"/>
      <c r="ENF116"/>
      <c r="ENG116"/>
      <c r="ENH116"/>
      <c r="ENI116"/>
      <c r="ENJ116"/>
      <c r="ENK116"/>
      <c r="ENL116"/>
      <c r="ENM116"/>
      <c r="ENN116"/>
      <c r="ENO116"/>
      <c r="ENP116"/>
      <c r="ENQ116"/>
      <c r="ENR116"/>
      <c r="ENS116"/>
      <c r="ENT116"/>
      <c r="ENU116"/>
      <c r="ENV116"/>
      <c r="ENW116"/>
      <c r="ENX116"/>
      <c r="ENY116"/>
      <c r="ENZ116"/>
      <c r="EOA116"/>
      <c r="EOB116"/>
      <c r="EOC116"/>
      <c r="EOD116"/>
      <c r="EOE116"/>
      <c r="EOF116"/>
      <c r="EOG116"/>
      <c r="EOH116"/>
      <c r="EOI116"/>
      <c r="EOJ116"/>
      <c r="EOK116"/>
      <c r="EOL116"/>
      <c r="EOM116"/>
      <c r="EON116"/>
      <c r="EOO116"/>
      <c r="EOP116"/>
      <c r="EOQ116"/>
      <c r="EOR116"/>
      <c r="EOS116"/>
      <c r="EOT116"/>
      <c r="EOU116"/>
      <c r="EOV116"/>
      <c r="EOW116"/>
      <c r="EOX116"/>
      <c r="EOY116"/>
      <c r="EOZ116"/>
      <c r="EPA116"/>
      <c r="EPB116"/>
      <c r="EPC116"/>
      <c r="EPD116"/>
      <c r="EPE116"/>
      <c r="EPF116"/>
      <c r="EPG116"/>
      <c r="EPH116"/>
      <c r="EPI116"/>
      <c r="EPJ116"/>
      <c r="EPK116"/>
      <c r="EPL116"/>
      <c r="EPM116"/>
      <c r="EPN116"/>
      <c r="EPO116"/>
      <c r="EPP116"/>
      <c r="EPQ116"/>
      <c r="EPR116"/>
      <c r="EPS116"/>
      <c r="EPT116"/>
      <c r="EPU116"/>
      <c r="EPV116"/>
      <c r="EPW116"/>
      <c r="EPX116"/>
      <c r="EPY116"/>
      <c r="EPZ116"/>
      <c r="EQA116"/>
      <c r="EQB116"/>
      <c r="EQC116"/>
      <c r="EQD116"/>
      <c r="EQE116"/>
      <c r="EQF116"/>
      <c r="EQG116"/>
      <c r="EQH116"/>
      <c r="EQI116"/>
      <c r="EQJ116"/>
      <c r="EQK116"/>
      <c r="EQL116"/>
      <c r="EQM116"/>
      <c r="EQN116"/>
      <c r="EQO116"/>
      <c r="EQP116"/>
      <c r="EQQ116"/>
      <c r="EQR116"/>
      <c r="EQS116"/>
      <c r="EQT116"/>
      <c r="EQU116"/>
      <c r="EQV116"/>
      <c r="EQW116"/>
      <c r="EQX116"/>
      <c r="EQY116"/>
      <c r="EQZ116"/>
      <c r="ERA116"/>
      <c r="ERB116"/>
      <c r="ERC116"/>
      <c r="ERD116"/>
      <c r="ERE116"/>
      <c r="ERF116"/>
      <c r="ERG116"/>
      <c r="ERH116"/>
      <c r="ERI116"/>
      <c r="ERJ116"/>
      <c r="ERK116"/>
      <c r="ERL116"/>
      <c r="ERM116"/>
      <c r="ERN116"/>
      <c r="ERO116"/>
      <c r="ERP116"/>
      <c r="ERQ116"/>
      <c r="ERR116"/>
      <c r="ERS116"/>
      <c r="ERT116"/>
      <c r="ERU116"/>
      <c r="ERV116"/>
      <c r="ERW116"/>
      <c r="ERX116"/>
      <c r="ERY116"/>
      <c r="ERZ116"/>
      <c r="ESA116"/>
      <c r="ESB116"/>
      <c r="ESC116"/>
      <c r="ESD116"/>
      <c r="ESE116"/>
      <c r="ESF116"/>
      <c r="ESG116"/>
      <c r="ESH116"/>
      <c r="ESI116"/>
      <c r="ESJ116"/>
      <c r="ESK116"/>
      <c r="ESL116"/>
      <c r="ESM116"/>
      <c r="ESN116"/>
      <c r="ESO116"/>
      <c r="ESP116"/>
      <c r="ESQ116"/>
      <c r="ESR116"/>
      <c r="ESS116"/>
      <c r="EST116"/>
      <c r="ESU116"/>
      <c r="ESV116"/>
      <c r="ESW116"/>
      <c r="ESX116"/>
      <c r="ESY116"/>
      <c r="ESZ116"/>
      <c r="ETA116"/>
      <c r="ETB116"/>
      <c r="ETC116"/>
      <c r="ETD116"/>
      <c r="ETE116"/>
      <c r="ETF116"/>
      <c r="ETG116"/>
      <c r="ETH116"/>
      <c r="ETI116"/>
      <c r="ETJ116"/>
      <c r="ETK116"/>
      <c r="ETL116"/>
      <c r="ETM116"/>
      <c r="ETN116"/>
      <c r="ETO116"/>
      <c r="ETP116"/>
      <c r="ETQ116"/>
      <c r="ETR116"/>
      <c r="ETS116"/>
      <c r="ETT116"/>
      <c r="ETU116"/>
      <c r="ETV116"/>
      <c r="ETW116"/>
      <c r="ETX116"/>
      <c r="ETY116"/>
      <c r="ETZ116"/>
      <c r="EUA116"/>
      <c r="EUB116"/>
      <c r="EUC116"/>
      <c r="EUD116"/>
      <c r="EUE116"/>
      <c r="EUF116"/>
      <c r="EUG116"/>
      <c r="EUH116"/>
      <c r="EUI116"/>
      <c r="EUJ116"/>
      <c r="EUK116"/>
      <c r="EUL116"/>
      <c r="EUM116"/>
      <c r="EUN116"/>
      <c r="EUO116"/>
      <c r="EUP116"/>
      <c r="EUQ116"/>
      <c r="EUR116"/>
      <c r="EUS116"/>
      <c r="EUT116"/>
      <c r="EUU116"/>
      <c r="EUV116"/>
      <c r="EUW116"/>
      <c r="EUX116"/>
      <c r="EUY116"/>
      <c r="EUZ116"/>
      <c r="EVA116"/>
      <c r="EVB116"/>
      <c r="EVC116"/>
      <c r="EVD116"/>
      <c r="EVE116"/>
      <c r="EVF116"/>
      <c r="EVG116"/>
      <c r="EVH116"/>
      <c r="EVI116"/>
      <c r="EVJ116"/>
      <c r="EVK116"/>
      <c r="EVL116"/>
      <c r="EVM116"/>
      <c r="EVN116"/>
      <c r="EVO116"/>
      <c r="EVP116"/>
      <c r="EVQ116"/>
      <c r="EVR116"/>
      <c r="EVS116"/>
      <c r="EVT116"/>
      <c r="EVU116"/>
      <c r="EVV116"/>
      <c r="EVW116"/>
      <c r="EVX116"/>
      <c r="EVY116"/>
      <c r="EVZ116"/>
      <c r="EWA116"/>
      <c r="EWB116"/>
      <c r="EWC116"/>
      <c r="EWD116"/>
      <c r="EWE116"/>
      <c r="EWF116"/>
      <c r="EWG116"/>
      <c r="EWH116"/>
      <c r="EWI116"/>
      <c r="EWJ116"/>
      <c r="EWK116"/>
      <c r="EWL116"/>
      <c r="EWM116"/>
      <c r="EWN116"/>
      <c r="EWO116"/>
      <c r="EWP116"/>
      <c r="EWQ116"/>
      <c r="EWR116"/>
      <c r="EWS116"/>
      <c r="EWT116"/>
      <c r="EWU116"/>
      <c r="EWV116"/>
      <c r="EWW116"/>
      <c r="EWX116"/>
      <c r="EWY116"/>
      <c r="EWZ116"/>
      <c r="EXA116"/>
      <c r="EXB116"/>
      <c r="EXC116"/>
      <c r="EXD116"/>
      <c r="EXE116"/>
      <c r="EXF116"/>
      <c r="EXG116"/>
      <c r="EXH116"/>
      <c r="EXI116"/>
      <c r="EXJ116"/>
      <c r="EXK116"/>
      <c r="EXL116"/>
      <c r="EXM116"/>
      <c r="EXN116"/>
      <c r="EXO116"/>
      <c r="EXP116"/>
      <c r="EXQ116"/>
      <c r="EXR116"/>
      <c r="EXS116"/>
      <c r="EXT116"/>
      <c r="EXU116"/>
      <c r="EXV116"/>
      <c r="EXW116"/>
      <c r="EXX116"/>
      <c r="EXY116"/>
      <c r="EXZ116"/>
      <c r="EYA116"/>
      <c r="EYB116"/>
      <c r="EYC116"/>
      <c r="EYD116"/>
      <c r="EYE116"/>
      <c r="EYF116"/>
      <c r="EYG116"/>
      <c r="EYH116"/>
      <c r="EYI116"/>
      <c r="EYJ116"/>
      <c r="EYK116"/>
      <c r="EYL116"/>
      <c r="EYM116"/>
      <c r="EYN116"/>
      <c r="EYO116"/>
      <c r="EYP116"/>
      <c r="EYQ116"/>
      <c r="EYR116"/>
      <c r="EYS116"/>
      <c r="EYT116"/>
      <c r="EYU116"/>
      <c r="EYV116"/>
      <c r="EYW116"/>
      <c r="EYX116"/>
      <c r="UFN116"/>
      <c r="UFO116"/>
      <c r="UFP116"/>
      <c r="UFQ116"/>
      <c r="UFR116"/>
      <c r="UFS116"/>
      <c r="UFT116"/>
      <c r="UFU116"/>
      <c r="UFV116"/>
      <c r="UFW116"/>
      <c r="UFX116"/>
      <c r="UFY116"/>
      <c r="UFZ116"/>
      <c r="UGA116"/>
      <c r="UGB116"/>
      <c r="UGC116"/>
      <c r="UGD116"/>
      <c r="UGE116"/>
      <c r="UGF116"/>
      <c r="UGG116"/>
      <c r="UGH116"/>
      <c r="UGI116"/>
      <c r="UGJ116"/>
      <c r="UGK116"/>
      <c r="UGL116"/>
      <c r="UGM116"/>
      <c r="UGN116"/>
      <c r="UGO116"/>
      <c r="UGP116"/>
      <c r="UGQ116"/>
      <c r="UGR116"/>
      <c r="UGS116"/>
      <c r="UGT116"/>
      <c r="UGU116"/>
      <c r="UGV116"/>
      <c r="UGW116"/>
      <c r="UGX116"/>
      <c r="UGY116"/>
      <c r="UGZ116"/>
      <c r="UHA116"/>
      <c r="UHB116"/>
      <c r="UHC116"/>
      <c r="UHD116"/>
      <c r="UHE116"/>
      <c r="UHF116"/>
      <c r="UHG116"/>
      <c r="UHH116"/>
      <c r="UHI116"/>
      <c r="UHJ116"/>
      <c r="UHK116"/>
      <c r="UHL116"/>
      <c r="UHM116"/>
      <c r="UHN116"/>
      <c r="UHO116"/>
      <c r="UHP116"/>
      <c r="UHQ116"/>
      <c r="UHR116"/>
      <c r="UHS116"/>
      <c r="UHT116"/>
      <c r="UHU116"/>
      <c r="UHV116"/>
      <c r="UHW116"/>
      <c r="UHX116"/>
      <c r="UHY116"/>
      <c r="UHZ116"/>
      <c r="UIA116"/>
      <c r="UIB116"/>
      <c r="UIC116"/>
      <c r="UID116"/>
      <c r="UIE116"/>
      <c r="UIF116"/>
      <c r="UIG116"/>
      <c r="UIH116"/>
      <c r="UII116"/>
      <c r="UIJ116"/>
      <c r="UIK116"/>
      <c r="UIL116"/>
      <c r="UIM116"/>
      <c r="UIN116"/>
      <c r="UIO116"/>
      <c r="UIP116"/>
      <c r="UIQ116"/>
      <c r="UIR116"/>
      <c r="UIS116"/>
      <c r="UIT116"/>
      <c r="UIU116"/>
      <c r="UIV116"/>
      <c r="UIW116"/>
      <c r="UIX116"/>
      <c r="UIY116"/>
      <c r="UIZ116"/>
      <c r="UJA116"/>
      <c r="UJB116"/>
      <c r="UJC116"/>
      <c r="UJD116"/>
      <c r="UJE116"/>
      <c r="UJF116"/>
      <c r="UJG116"/>
      <c r="UJH116"/>
      <c r="UJI116"/>
      <c r="UJJ116"/>
      <c r="UJK116"/>
      <c r="UJL116"/>
      <c r="UJM116"/>
      <c r="UJN116"/>
      <c r="UJO116"/>
      <c r="UJP116"/>
      <c r="UJQ116"/>
      <c r="UJR116"/>
      <c r="UJS116"/>
      <c r="UJT116"/>
      <c r="UJU116"/>
      <c r="UJV116"/>
      <c r="UJW116"/>
      <c r="UJX116"/>
      <c r="UJY116"/>
      <c r="UJZ116"/>
      <c r="UKA116"/>
      <c r="UKB116"/>
      <c r="UKC116"/>
      <c r="UKD116"/>
      <c r="UKE116"/>
      <c r="UKF116"/>
      <c r="UKG116"/>
      <c r="UKH116"/>
      <c r="UKI116"/>
      <c r="UKJ116"/>
      <c r="UKK116"/>
      <c r="UKL116"/>
      <c r="UKM116"/>
      <c r="UKN116"/>
      <c r="UKO116"/>
      <c r="UKP116"/>
      <c r="UKQ116"/>
      <c r="UKR116"/>
      <c r="UKS116"/>
      <c r="UKT116"/>
      <c r="UKU116"/>
      <c r="UKV116"/>
      <c r="UKW116"/>
      <c r="UKX116"/>
      <c r="UKY116"/>
      <c r="UKZ116"/>
      <c r="ULA116"/>
      <c r="ULB116"/>
      <c r="ULC116"/>
      <c r="ULD116"/>
      <c r="ULE116"/>
      <c r="ULF116"/>
      <c r="ULG116"/>
      <c r="ULH116"/>
      <c r="ULI116"/>
      <c r="ULJ116"/>
      <c r="ULK116"/>
      <c r="ULL116"/>
      <c r="ULM116"/>
      <c r="ULN116"/>
      <c r="ULO116"/>
      <c r="ULP116"/>
      <c r="ULQ116"/>
      <c r="ULR116"/>
      <c r="ULS116"/>
      <c r="ULT116"/>
      <c r="ULU116"/>
      <c r="ULV116"/>
      <c r="ULW116"/>
      <c r="ULX116"/>
      <c r="ULY116"/>
      <c r="ULZ116"/>
      <c r="UMA116"/>
      <c r="UMB116"/>
      <c r="UMC116"/>
      <c r="UMD116"/>
      <c r="UME116"/>
      <c r="UMF116"/>
      <c r="UMG116"/>
      <c r="UMH116"/>
      <c r="UMI116"/>
      <c r="UMJ116"/>
      <c r="UMK116"/>
      <c r="UML116"/>
      <c r="UMM116"/>
      <c r="UMN116"/>
      <c r="UMO116"/>
      <c r="UMP116"/>
      <c r="UMQ116"/>
      <c r="UMR116"/>
      <c r="UMS116"/>
      <c r="UMT116"/>
      <c r="UMU116"/>
      <c r="UMV116"/>
      <c r="UMW116"/>
      <c r="UMX116"/>
      <c r="UMY116"/>
      <c r="UMZ116"/>
      <c r="UNA116"/>
      <c r="UNB116"/>
      <c r="UNC116"/>
      <c r="UND116"/>
      <c r="UNE116"/>
      <c r="UNF116"/>
      <c r="UNG116"/>
      <c r="UNH116"/>
      <c r="UNI116"/>
      <c r="UNJ116"/>
      <c r="UNK116"/>
      <c r="UNL116"/>
      <c r="UNM116"/>
      <c r="UNN116"/>
      <c r="UNO116"/>
      <c r="UNP116"/>
      <c r="UNQ116"/>
      <c r="UNR116"/>
      <c r="UNS116"/>
      <c r="UNT116"/>
      <c r="UNU116"/>
      <c r="UNV116"/>
      <c r="UNW116"/>
      <c r="UNX116"/>
      <c r="UNY116"/>
      <c r="UNZ116"/>
      <c r="UOA116"/>
      <c r="UOB116"/>
      <c r="UOC116"/>
      <c r="UOD116"/>
      <c r="UOE116"/>
      <c r="UOF116"/>
      <c r="UOG116"/>
      <c r="UOH116"/>
      <c r="UOI116"/>
      <c r="UOJ116"/>
      <c r="UOK116"/>
      <c r="UOL116"/>
      <c r="UOM116"/>
      <c r="UON116"/>
      <c r="UOO116"/>
      <c r="UOP116"/>
      <c r="UOQ116"/>
      <c r="UOR116"/>
      <c r="UOS116"/>
      <c r="UOT116"/>
      <c r="UOU116"/>
      <c r="UOV116"/>
      <c r="UOW116"/>
      <c r="UOX116"/>
      <c r="UOY116"/>
      <c r="UOZ116"/>
      <c r="UPA116"/>
      <c r="UPB116"/>
      <c r="UPC116"/>
      <c r="UPD116"/>
      <c r="UPE116"/>
      <c r="UPF116"/>
      <c r="UPG116"/>
      <c r="UPH116"/>
      <c r="UPI116"/>
      <c r="UPJ116"/>
      <c r="UPK116"/>
      <c r="UPL116"/>
      <c r="UPM116"/>
      <c r="UPN116"/>
      <c r="UPO116"/>
      <c r="UPP116"/>
      <c r="UPQ116"/>
      <c r="UPR116"/>
      <c r="UPS116"/>
      <c r="UPT116"/>
      <c r="UPU116"/>
      <c r="UPV116"/>
      <c r="UPW116"/>
      <c r="UPX116"/>
      <c r="UPY116"/>
      <c r="UPZ116"/>
      <c r="UQA116"/>
      <c r="UQB116"/>
      <c r="UQC116"/>
      <c r="UQD116"/>
      <c r="UQE116"/>
      <c r="UQF116"/>
      <c r="UQG116"/>
      <c r="UQH116"/>
      <c r="UQI116"/>
      <c r="UQJ116"/>
      <c r="UQK116"/>
      <c r="UQL116"/>
      <c r="UQM116"/>
      <c r="UQN116"/>
      <c r="UQO116"/>
      <c r="UQP116"/>
      <c r="UQQ116"/>
      <c r="UQR116"/>
      <c r="UQS116"/>
      <c r="UQT116"/>
      <c r="UQU116"/>
      <c r="UQV116"/>
      <c r="UQW116"/>
      <c r="UQX116"/>
      <c r="UQY116"/>
      <c r="UQZ116"/>
      <c r="URA116"/>
      <c r="URB116"/>
      <c r="URC116"/>
      <c r="URD116"/>
      <c r="URE116"/>
      <c r="URF116"/>
      <c r="URG116"/>
      <c r="URH116"/>
      <c r="URI116"/>
      <c r="URJ116"/>
      <c r="URK116"/>
      <c r="URL116"/>
      <c r="URM116"/>
      <c r="URN116"/>
      <c r="URO116"/>
      <c r="URP116"/>
      <c r="URQ116"/>
      <c r="URR116"/>
      <c r="URS116"/>
      <c r="URT116"/>
      <c r="URU116"/>
      <c r="URV116"/>
      <c r="URW116"/>
      <c r="URX116"/>
      <c r="URY116"/>
      <c r="URZ116"/>
      <c r="USA116"/>
      <c r="USB116"/>
      <c r="USC116"/>
      <c r="USD116"/>
      <c r="USE116"/>
      <c r="USF116"/>
      <c r="USG116"/>
      <c r="USH116"/>
      <c r="USI116"/>
      <c r="USJ116"/>
      <c r="USK116"/>
      <c r="USL116"/>
      <c r="USM116"/>
      <c r="USN116"/>
      <c r="USO116"/>
      <c r="USP116"/>
      <c r="USQ116"/>
      <c r="USR116"/>
      <c r="USS116"/>
      <c r="UST116"/>
      <c r="USU116"/>
      <c r="USV116"/>
      <c r="USW116"/>
      <c r="USX116"/>
      <c r="USY116"/>
      <c r="USZ116"/>
      <c r="UTA116"/>
      <c r="UTB116"/>
      <c r="UTC116"/>
      <c r="UTD116"/>
      <c r="UTE116"/>
      <c r="UTF116"/>
      <c r="UTG116"/>
      <c r="UTH116"/>
      <c r="UTI116"/>
      <c r="UTJ116"/>
      <c r="UTK116"/>
      <c r="UTL116"/>
      <c r="UTM116"/>
      <c r="UTN116"/>
      <c r="UTO116"/>
      <c r="UTP116"/>
      <c r="UTQ116"/>
      <c r="UTR116"/>
      <c r="UTS116"/>
      <c r="UTT116"/>
      <c r="UTU116"/>
      <c r="UTV116"/>
      <c r="UTW116"/>
      <c r="UTX116"/>
      <c r="UTY116"/>
      <c r="UTZ116"/>
      <c r="UUA116"/>
      <c r="UUB116"/>
      <c r="UUC116"/>
      <c r="UUD116"/>
      <c r="UUE116"/>
      <c r="UUF116"/>
      <c r="UUG116"/>
      <c r="UUH116"/>
      <c r="UUI116"/>
      <c r="UUJ116"/>
      <c r="UUK116"/>
      <c r="UUL116"/>
      <c r="UUM116"/>
      <c r="UUN116"/>
      <c r="UUO116"/>
      <c r="UUP116"/>
      <c r="UUQ116"/>
      <c r="UUR116"/>
      <c r="UUS116"/>
      <c r="UUT116"/>
      <c r="UUU116"/>
      <c r="UUV116"/>
      <c r="UUW116"/>
      <c r="UUX116"/>
      <c r="UUY116"/>
      <c r="UUZ116"/>
      <c r="UVA116"/>
      <c r="UVB116"/>
      <c r="UVC116"/>
      <c r="UVD116"/>
      <c r="UVE116"/>
      <c r="UVF116"/>
      <c r="UVG116"/>
      <c r="UVH116"/>
      <c r="UVI116"/>
      <c r="UVJ116"/>
      <c r="UVK116"/>
      <c r="UVL116"/>
      <c r="UVM116"/>
      <c r="UVN116"/>
      <c r="UVO116"/>
      <c r="UVP116"/>
      <c r="UVQ116"/>
      <c r="UVR116"/>
      <c r="UVS116"/>
      <c r="UVT116"/>
      <c r="UVU116"/>
      <c r="UVV116"/>
      <c r="UVW116"/>
      <c r="UVX116"/>
      <c r="UVY116"/>
      <c r="UVZ116"/>
      <c r="UWA116"/>
      <c r="UWB116"/>
      <c r="UWC116"/>
      <c r="UWD116"/>
      <c r="UWE116"/>
      <c r="UWF116"/>
      <c r="UWG116"/>
      <c r="UWH116"/>
      <c r="UWI116"/>
      <c r="UWJ116"/>
      <c r="UWK116"/>
      <c r="UWL116"/>
      <c r="UWM116"/>
      <c r="UWN116"/>
      <c r="UWO116"/>
      <c r="UWP116"/>
      <c r="UWQ116"/>
      <c r="UWR116"/>
      <c r="UWS116"/>
      <c r="UWT116"/>
      <c r="UWU116"/>
      <c r="UWV116"/>
      <c r="UWW116"/>
      <c r="UWX116"/>
      <c r="UWY116"/>
      <c r="UWZ116"/>
      <c r="UXA116"/>
      <c r="UXB116"/>
      <c r="UXC116"/>
      <c r="UXD116"/>
      <c r="UXE116"/>
      <c r="UXF116"/>
      <c r="UXG116"/>
      <c r="UXH116"/>
      <c r="UXI116"/>
      <c r="UXJ116"/>
      <c r="UXK116"/>
      <c r="UXL116"/>
      <c r="UXM116"/>
      <c r="UXN116"/>
      <c r="UXO116"/>
      <c r="UXP116"/>
      <c r="UXQ116"/>
      <c r="UXR116"/>
      <c r="UXS116"/>
      <c r="UXT116"/>
      <c r="UXU116"/>
      <c r="UXV116"/>
      <c r="UXW116"/>
      <c r="UXX116"/>
      <c r="UXY116"/>
      <c r="UXZ116"/>
      <c r="UYA116"/>
      <c r="UYB116"/>
      <c r="UYC116"/>
      <c r="UYD116"/>
      <c r="UYE116"/>
      <c r="UYF116"/>
      <c r="UYG116"/>
      <c r="UYH116"/>
      <c r="UYI116"/>
      <c r="UYJ116"/>
      <c r="UYK116"/>
      <c r="UYL116"/>
      <c r="UYM116"/>
      <c r="UYN116"/>
      <c r="UYO116"/>
      <c r="UYP116"/>
      <c r="UYQ116"/>
      <c r="UYR116"/>
      <c r="UYS116"/>
      <c r="UYT116"/>
      <c r="UYU116"/>
      <c r="UYV116"/>
      <c r="UYW116"/>
      <c r="UYX116"/>
      <c r="UYY116"/>
      <c r="UYZ116"/>
      <c r="UZA116"/>
      <c r="UZB116"/>
      <c r="UZC116"/>
      <c r="UZD116"/>
      <c r="UZE116"/>
      <c r="UZF116"/>
      <c r="UZG116"/>
      <c r="UZH116"/>
      <c r="UZI116"/>
      <c r="UZJ116"/>
      <c r="UZK116"/>
      <c r="UZL116"/>
      <c r="UZM116"/>
      <c r="UZN116"/>
      <c r="UZO116"/>
      <c r="UZP116"/>
      <c r="UZQ116"/>
      <c r="UZR116"/>
      <c r="UZS116"/>
      <c r="UZT116"/>
      <c r="UZU116"/>
      <c r="UZV116"/>
      <c r="UZW116"/>
      <c r="UZX116"/>
      <c r="UZY116"/>
      <c r="UZZ116"/>
      <c r="VAA116"/>
      <c r="VAB116"/>
      <c r="VAC116"/>
      <c r="VAD116"/>
      <c r="VAE116"/>
      <c r="VAF116"/>
      <c r="VAG116"/>
      <c r="VAH116"/>
      <c r="VAI116"/>
      <c r="VAJ116"/>
      <c r="VAK116"/>
      <c r="VAL116"/>
      <c r="VAM116"/>
      <c r="VAN116"/>
      <c r="VAO116"/>
      <c r="VAP116"/>
      <c r="VAQ116"/>
      <c r="VAR116"/>
      <c r="VAS116"/>
      <c r="VAT116"/>
      <c r="VAU116"/>
      <c r="VAV116"/>
      <c r="VAW116"/>
      <c r="VAX116"/>
      <c r="VAY116"/>
      <c r="VAZ116"/>
      <c r="VBA116"/>
      <c r="VBB116"/>
      <c r="VBC116"/>
      <c r="VBD116"/>
      <c r="VBE116"/>
      <c r="VBF116"/>
      <c r="VBG116"/>
      <c r="VBH116"/>
      <c r="VBI116"/>
      <c r="VBJ116"/>
      <c r="VBK116"/>
      <c r="VBL116"/>
      <c r="VBM116"/>
      <c r="VBN116"/>
      <c r="VBO116"/>
      <c r="VBP116"/>
      <c r="VBQ116"/>
      <c r="VBR116"/>
      <c r="VBS116"/>
      <c r="VBT116"/>
      <c r="VBU116"/>
      <c r="VBV116"/>
      <c r="VBW116"/>
      <c r="VBX116"/>
      <c r="VBY116"/>
      <c r="VBZ116"/>
      <c r="VCA116"/>
      <c r="VCB116"/>
      <c r="VCC116"/>
      <c r="VCD116"/>
      <c r="VCE116"/>
      <c r="VCF116"/>
      <c r="VCG116"/>
      <c r="VCH116"/>
      <c r="VCI116"/>
      <c r="VCJ116"/>
      <c r="VCK116"/>
      <c r="VCL116"/>
      <c r="VCM116"/>
      <c r="VCN116"/>
      <c r="VCO116"/>
      <c r="VCP116"/>
      <c r="VCQ116"/>
      <c r="VCR116"/>
      <c r="VCS116"/>
      <c r="VCT116"/>
      <c r="VCU116"/>
      <c r="VCV116"/>
      <c r="VCW116"/>
      <c r="VCX116"/>
      <c r="VCY116"/>
      <c r="VCZ116"/>
      <c r="VDA116"/>
      <c r="VDB116"/>
      <c r="VDC116"/>
      <c r="VDD116"/>
      <c r="VDE116"/>
      <c r="VDF116"/>
      <c r="VDG116"/>
      <c r="VDH116"/>
      <c r="VDI116"/>
      <c r="VDJ116"/>
      <c r="VDK116"/>
      <c r="VDL116"/>
      <c r="VDM116"/>
      <c r="VDN116"/>
      <c r="VDO116"/>
      <c r="VDP116"/>
      <c r="VDQ116"/>
      <c r="VDR116"/>
      <c r="VDS116"/>
      <c r="VDT116"/>
      <c r="VDU116"/>
      <c r="VDV116"/>
      <c r="VDW116"/>
      <c r="VDX116"/>
      <c r="VDY116"/>
      <c r="VDZ116"/>
      <c r="VEA116"/>
      <c r="VEB116"/>
      <c r="VEC116"/>
      <c r="VED116"/>
      <c r="VEE116"/>
      <c r="VEF116"/>
      <c r="VEG116"/>
      <c r="VEH116"/>
      <c r="VEI116"/>
      <c r="VEJ116"/>
      <c r="VEK116"/>
      <c r="VEL116"/>
      <c r="VEM116"/>
      <c r="VEN116"/>
      <c r="VEO116"/>
      <c r="VEP116"/>
      <c r="VEQ116"/>
      <c r="VER116"/>
      <c r="VES116"/>
      <c r="VET116"/>
      <c r="VEU116"/>
      <c r="VEV116"/>
      <c r="VEW116"/>
      <c r="VEX116"/>
      <c r="VEY116"/>
      <c r="VEZ116"/>
      <c r="VFA116"/>
      <c r="VFB116"/>
      <c r="VFC116"/>
      <c r="VFD116"/>
      <c r="VFE116"/>
      <c r="VFF116"/>
      <c r="VFG116"/>
      <c r="VFH116"/>
      <c r="VFI116"/>
      <c r="VFJ116"/>
      <c r="VFK116"/>
      <c r="VFL116"/>
      <c r="VFM116"/>
      <c r="VFN116"/>
      <c r="VFO116"/>
      <c r="VFP116"/>
      <c r="VFQ116"/>
      <c r="VFR116"/>
      <c r="VFS116"/>
      <c r="VFT116"/>
      <c r="VFU116"/>
      <c r="VFV116"/>
      <c r="VFW116"/>
      <c r="VFX116"/>
      <c r="VFY116"/>
      <c r="VFZ116"/>
      <c r="VGA116"/>
      <c r="VGB116"/>
      <c r="VGC116"/>
      <c r="VGD116"/>
      <c r="VGE116"/>
      <c r="VGF116"/>
      <c r="VGG116"/>
      <c r="VGH116"/>
      <c r="VGI116"/>
      <c r="VGJ116"/>
      <c r="VGK116"/>
      <c r="VGL116"/>
      <c r="VGM116"/>
      <c r="VGN116"/>
      <c r="VGO116"/>
      <c r="VGP116"/>
      <c r="VGQ116"/>
      <c r="VGR116"/>
      <c r="VGS116"/>
      <c r="VGT116"/>
      <c r="VGU116"/>
      <c r="VGV116"/>
      <c r="VGW116"/>
      <c r="VGX116"/>
      <c r="VGY116"/>
      <c r="VGZ116"/>
      <c r="VHA116"/>
      <c r="VHB116"/>
      <c r="VHC116"/>
      <c r="VHD116"/>
      <c r="VHE116"/>
      <c r="VHF116"/>
      <c r="VHG116"/>
      <c r="VHH116"/>
      <c r="VHI116"/>
      <c r="VHJ116"/>
      <c r="VHK116"/>
      <c r="VHL116"/>
      <c r="VHM116"/>
      <c r="VHN116"/>
      <c r="VHO116"/>
      <c r="VHP116"/>
      <c r="VHQ116"/>
      <c r="VHR116"/>
      <c r="VHS116"/>
      <c r="VHT116"/>
      <c r="VHU116"/>
      <c r="VHV116"/>
      <c r="VHW116"/>
      <c r="VHX116"/>
      <c r="VHY116"/>
      <c r="VHZ116"/>
      <c r="VIA116"/>
      <c r="VIB116"/>
      <c r="VIC116"/>
      <c r="VID116"/>
      <c r="VIE116"/>
      <c r="VIF116"/>
      <c r="VIG116"/>
      <c r="VIH116"/>
      <c r="VII116"/>
      <c r="VIJ116"/>
      <c r="VIK116"/>
      <c r="VIL116"/>
      <c r="VIM116"/>
      <c r="VIN116"/>
      <c r="VIO116"/>
      <c r="VIP116"/>
      <c r="VIQ116"/>
      <c r="VIR116"/>
      <c r="VIS116"/>
      <c r="VIT116"/>
      <c r="VIU116"/>
      <c r="VIV116"/>
      <c r="VIW116"/>
      <c r="VIX116"/>
      <c r="VIY116"/>
      <c r="VIZ116"/>
      <c r="VJA116"/>
      <c r="VJB116"/>
      <c r="VJC116"/>
      <c r="VJD116"/>
      <c r="VJE116"/>
      <c r="VJF116"/>
      <c r="VJG116"/>
      <c r="VJH116"/>
      <c r="VJI116"/>
      <c r="VJJ116"/>
      <c r="VJK116"/>
      <c r="VJL116"/>
      <c r="VJM116"/>
      <c r="VJN116"/>
      <c r="VJO116"/>
      <c r="VJP116"/>
      <c r="VJQ116"/>
      <c r="VJR116"/>
      <c r="VJS116"/>
      <c r="VJT116"/>
      <c r="VJU116"/>
      <c r="VJV116"/>
      <c r="VJW116"/>
      <c r="VJX116"/>
      <c r="VJY116"/>
      <c r="VJZ116"/>
      <c r="VKA116"/>
      <c r="VKB116"/>
      <c r="VKC116"/>
      <c r="VKD116"/>
      <c r="VKE116"/>
      <c r="VKF116"/>
      <c r="VKG116"/>
      <c r="VKH116"/>
      <c r="VKI116"/>
      <c r="VKJ116"/>
      <c r="VKK116"/>
      <c r="VKL116"/>
      <c r="VKM116"/>
      <c r="VKN116"/>
      <c r="VKO116"/>
      <c r="VKP116"/>
      <c r="VKQ116"/>
      <c r="VKR116"/>
      <c r="VKS116"/>
      <c r="VKT116"/>
      <c r="VKU116"/>
      <c r="VKV116"/>
      <c r="VKW116"/>
      <c r="VKX116"/>
      <c r="VKY116"/>
      <c r="VKZ116"/>
      <c r="VLA116"/>
      <c r="VLB116"/>
      <c r="VLC116"/>
      <c r="VLD116"/>
      <c r="VLE116"/>
      <c r="VLF116"/>
      <c r="VLG116"/>
      <c r="VLH116"/>
      <c r="VLI116"/>
      <c r="VLJ116"/>
      <c r="VLK116"/>
      <c r="VLL116"/>
      <c r="VLM116"/>
      <c r="VLN116"/>
      <c r="VLO116"/>
      <c r="VLP116"/>
      <c r="VLQ116"/>
      <c r="VLR116"/>
      <c r="VLS116"/>
      <c r="VLT116"/>
      <c r="VLU116"/>
      <c r="VLV116"/>
      <c r="VLW116"/>
      <c r="VLX116"/>
      <c r="VLY116"/>
      <c r="VLZ116"/>
      <c r="VMA116"/>
      <c r="VMB116"/>
      <c r="VMC116"/>
      <c r="VMD116"/>
      <c r="VME116"/>
      <c r="VMF116"/>
      <c r="VMG116"/>
      <c r="VMH116"/>
      <c r="VMI116"/>
      <c r="VMJ116"/>
      <c r="VMK116"/>
      <c r="VML116"/>
      <c r="VMM116"/>
      <c r="VMN116"/>
      <c r="VMO116"/>
      <c r="VMP116"/>
      <c r="VMQ116"/>
      <c r="VMR116"/>
      <c r="VMS116"/>
      <c r="VMT116"/>
      <c r="VMU116"/>
      <c r="VMV116"/>
      <c r="VMW116"/>
      <c r="VMX116"/>
      <c r="VMY116"/>
      <c r="VMZ116"/>
      <c r="VNA116"/>
      <c r="VNB116"/>
      <c r="VNC116"/>
      <c r="VND116"/>
      <c r="VNE116"/>
      <c r="VNF116"/>
      <c r="VNG116"/>
      <c r="VNH116"/>
      <c r="VNI116"/>
      <c r="VNJ116"/>
      <c r="VNK116"/>
      <c r="VNL116"/>
      <c r="VNM116"/>
      <c r="VNN116"/>
      <c r="VNO116"/>
      <c r="VNP116"/>
      <c r="VNQ116"/>
      <c r="VNR116"/>
      <c r="VNS116"/>
      <c r="VNT116"/>
      <c r="VNU116"/>
      <c r="VNV116"/>
      <c r="VNW116"/>
      <c r="VNX116"/>
      <c r="VNY116"/>
      <c r="VNZ116"/>
      <c r="VOA116"/>
      <c r="VOB116"/>
      <c r="VOC116"/>
      <c r="VOD116"/>
      <c r="VOE116"/>
      <c r="VOF116"/>
      <c r="VOG116"/>
      <c r="VOH116"/>
      <c r="VOI116"/>
      <c r="VOJ116"/>
      <c r="VOK116"/>
      <c r="VOL116"/>
      <c r="VOM116"/>
      <c r="VON116"/>
      <c r="VOO116"/>
      <c r="VOP116"/>
      <c r="VOQ116"/>
      <c r="VOR116"/>
      <c r="VOS116"/>
      <c r="VOT116"/>
      <c r="VOU116"/>
      <c r="VOV116"/>
      <c r="VOW116"/>
      <c r="VOX116"/>
      <c r="VOY116"/>
      <c r="VOZ116"/>
      <c r="VPA116"/>
      <c r="VPB116"/>
      <c r="VPC116"/>
      <c r="VPD116"/>
      <c r="VPE116"/>
      <c r="VPF116"/>
      <c r="VPG116"/>
      <c r="VPH116"/>
      <c r="VPI116"/>
      <c r="VPJ116"/>
      <c r="VPK116"/>
      <c r="VPL116"/>
      <c r="VPM116"/>
      <c r="VPN116"/>
      <c r="VPO116"/>
      <c r="VPP116"/>
      <c r="VPQ116"/>
      <c r="VPR116"/>
      <c r="VPS116"/>
      <c r="VPT116"/>
      <c r="VPU116"/>
      <c r="VPV116"/>
      <c r="VPW116"/>
      <c r="VPX116"/>
      <c r="VPY116"/>
      <c r="VPZ116"/>
      <c r="VQA116"/>
      <c r="VQB116"/>
      <c r="VQC116"/>
      <c r="VQD116"/>
      <c r="VQE116"/>
      <c r="VQF116"/>
      <c r="VQG116"/>
      <c r="VQH116"/>
      <c r="VQI116"/>
      <c r="VQJ116"/>
      <c r="VQK116"/>
      <c r="VQL116"/>
      <c r="VQM116"/>
      <c r="VQN116"/>
      <c r="VQO116"/>
      <c r="VQP116"/>
      <c r="VQQ116"/>
      <c r="VQR116"/>
      <c r="VQS116"/>
      <c r="VQT116"/>
      <c r="VQU116"/>
      <c r="VQV116"/>
      <c r="VQW116"/>
      <c r="VQX116"/>
      <c r="VQY116"/>
      <c r="VQZ116"/>
      <c r="VRA116"/>
      <c r="VRB116"/>
      <c r="VRC116"/>
      <c r="VRD116"/>
      <c r="VRE116"/>
      <c r="VRF116"/>
      <c r="VRG116"/>
      <c r="VRH116"/>
      <c r="VRI116"/>
      <c r="VRJ116"/>
      <c r="VRK116"/>
      <c r="VRL116"/>
      <c r="VRM116"/>
      <c r="VRN116"/>
      <c r="VRO116"/>
      <c r="VRP116"/>
      <c r="VRQ116"/>
      <c r="VRR116"/>
      <c r="VRS116"/>
      <c r="VRT116"/>
      <c r="VRU116"/>
      <c r="VRV116"/>
      <c r="VRW116"/>
      <c r="VRX116"/>
      <c r="VRY116"/>
      <c r="VRZ116"/>
      <c r="VSA116"/>
      <c r="VSB116"/>
      <c r="VSC116"/>
      <c r="VSD116"/>
      <c r="VSE116"/>
      <c r="VSF116"/>
      <c r="VSG116"/>
      <c r="VSH116"/>
      <c r="VSI116"/>
      <c r="VSJ116"/>
      <c r="VSK116"/>
      <c r="VSL116"/>
      <c r="VSM116"/>
      <c r="VSN116"/>
      <c r="VSO116"/>
      <c r="VSP116"/>
      <c r="VSQ116"/>
      <c r="VSR116"/>
      <c r="VSS116"/>
      <c r="VST116"/>
      <c r="VSU116"/>
      <c r="VSV116"/>
      <c r="VSW116"/>
      <c r="VSX116"/>
      <c r="VSY116"/>
      <c r="VSZ116"/>
      <c r="VTA116"/>
      <c r="VTB116"/>
      <c r="VTC116"/>
      <c r="VTD116"/>
      <c r="VTE116"/>
      <c r="VTF116"/>
      <c r="VTG116"/>
      <c r="VTH116"/>
      <c r="VTI116"/>
      <c r="VTJ116"/>
      <c r="VTK116"/>
      <c r="VTL116"/>
      <c r="VTM116"/>
      <c r="VTN116"/>
      <c r="VTO116"/>
      <c r="VTP116"/>
      <c r="VTQ116"/>
      <c r="VTR116"/>
      <c r="VTS116"/>
      <c r="VTT116"/>
      <c r="VTU116"/>
      <c r="VTV116"/>
      <c r="VTW116"/>
      <c r="VTX116"/>
      <c r="VTY116"/>
      <c r="VTZ116"/>
      <c r="VUA116"/>
      <c r="VUB116"/>
      <c r="VUC116"/>
      <c r="VUD116"/>
      <c r="VUE116"/>
      <c r="VUF116"/>
      <c r="VUG116"/>
      <c r="VUH116"/>
      <c r="VUI116"/>
      <c r="VUJ116"/>
      <c r="VUK116"/>
      <c r="VUL116"/>
      <c r="VUM116"/>
      <c r="VUN116"/>
      <c r="VUO116"/>
      <c r="VUP116"/>
      <c r="VUQ116"/>
      <c r="VUR116"/>
      <c r="VUS116"/>
      <c r="VUT116"/>
      <c r="VUU116"/>
      <c r="VUV116"/>
      <c r="VUW116"/>
      <c r="VUX116"/>
      <c r="VUY116"/>
      <c r="VUZ116"/>
      <c r="VVA116"/>
      <c r="VVB116"/>
      <c r="VVC116"/>
      <c r="VVD116"/>
      <c r="VVE116"/>
      <c r="VVF116"/>
      <c r="VVG116"/>
      <c r="VVH116"/>
      <c r="VVI116"/>
      <c r="VVJ116"/>
      <c r="VVK116"/>
      <c r="VVL116"/>
      <c r="VVM116"/>
      <c r="VVN116"/>
      <c r="VVO116"/>
      <c r="VVP116"/>
      <c r="VVQ116"/>
      <c r="VVR116"/>
      <c r="VVS116"/>
      <c r="VVT116"/>
      <c r="VVU116"/>
      <c r="VVV116"/>
      <c r="VVW116"/>
      <c r="VVX116"/>
      <c r="VVY116"/>
      <c r="VVZ116"/>
      <c r="VWA116"/>
      <c r="VWB116"/>
      <c r="VWC116"/>
      <c r="VWD116"/>
      <c r="VWE116"/>
      <c r="VWF116"/>
      <c r="VWG116"/>
      <c r="VWH116"/>
      <c r="VWI116"/>
      <c r="VWJ116"/>
      <c r="VWK116"/>
      <c r="VWL116"/>
      <c r="VWM116"/>
      <c r="VWN116"/>
      <c r="VWO116"/>
      <c r="VWP116"/>
      <c r="VWQ116"/>
      <c r="VWR116"/>
      <c r="VWS116"/>
      <c r="VWT116"/>
      <c r="VWU116"/>
      <c r="VWV116"/>
      <c r="VWW116"/>
      <c r="VWX116"/>
      <c r="VWY116"/>
      <c r="VWZ116"/>
      <c r="VXA116"/>
      <c r="VXB116"/>
      <c r="VXC116"/>
      <c r="VXD116"/>
      <c r="VXE116"/>
      <c r="VXF116"/>
      <c r="VXG116"/>
      <c r="VXH116"/>
      <c r="VXI116"/>
      <c r="VXJ116"/>
      <c r="VXK116"/>
      <c r="VXL116"/>
      <c r="VXM116"/>
      <c r="VXN116"/>
      <c r="VXO116"/>
      <c r="VXP116"/>
      <c r="VXQ116"/>
      <c r="VXR116"/>
      <c r="VXS116"/>
      <c r="VXT116"/>
      <c r="VXU116"/>
      <c r="VXV116"/>
      <c r="VXW116"/>
      <c r="VXX116"/>
      <c r="VXY116"/>
      <c r="VXZ116"/>
      <c r="VYA116"/>
      <c r="VYB116"/>
      <c r="VYC116"/>
      <c r="VYD116"/>
      <c r="VYE116"/>
      <c r="VYF116"/>
      <c r="VYG116"/>
      <c r="VYH116"/>
      <c r="VYI116"/>
      <c r="VYJ116"/>
      <c r="VYK116"/>
      <c r="VYL116"/>
      <c r="VYM116"/>
      <c r="VYN116"/>
      <c r="VYO116"/>
      <c r="VYP116"/>
      <c r="VYQ116"/>
      <c r="VYR116"/>
      <c r="VYS116"/>
      <c r="VYT116"/>
      <c r="VYU116"/>
      <c r="VYV116"/>
      <c r="VYW116"/>
      <c r="VYX116"/>
      <c r="VYY116"/>
      <c r="VYZ116"/>
      <c r="VZA116"/>
      <c r="VZB116"/>
      <c r="VZC116"/>
      <c r="VZD116"/>
      <c r="VZE116"/>
      <c r="VZF116"/>
      <c r="VZG116"/>
      <c r="VZH116"/>
      <c r="VZI116"/>
      <c r="VZJ116"/>
      <c r="VZK116"/>
      <c r="VZL116"/>
      <c r="VZM116"/>
      <c r="VZN116"/>
      <c r="VZO116"/>
      <c r="VZP116"/>
      <c r="VZQ116"/>
      <c r="VZR116"/>
      <c r="VZS116"/>
      <c r="VZT116"/>
      <c r="VZU116"/>
      <c r="VZV116"/>
      <c r="VZW116"/>
      <c r="VZX116"/>
      <c r="VZY116"/>
      <c r="VZZ116"/>
      <c r="WAA116"/>
      <c r="WAB116"/>
      <c r="WAC116"/>
      <c r="WAD116"/>
      <c r="WAE116"/>
      <c r="WAF116"/>
      <c r="WAG116"/>
      <c r="WAH116"/>
      <c r="WAI116"/>
      <c r="WAJ116"/>
      <c r="WAK116"/>
      <c r="WAL116"/>
      <c r="WAM116"/>
      <c r="WAN116"/>
      <c r="WAO116"/>
      <c r="WAP116"/>
      <c r="WAQ116"/>
      <c r="WAR116"/>
      <c r="WAS116"/>
      <c r="WAT116"/>
      <c r="WAU116"/>
      <c r="WAV116"/>
      <c r="WAW116"/>
      <c r="WAX116"/>
      <c r="WAY116"/>
      <c r="WAZ116"/>
      <c r="WBA116"/>
      <c r="WBB116"/>
      <c r="WBC116"/>
      <c r="WBD116"/>
      <c r="WBE116"/>
      <c r="WBF116"/>
      <c r="WBG116"/>
      <c r="WBH116"/>
      <c r="WBI116"/>
      <c r="WBJ116"/>
      <c r="WBK116"/>
      <c r="WBL116"/>
      <c r="WBM116"/>
      <c r="WBN116"/>
      <c r="WBO116"/>
      <c r="WBP116"/>
      <c r="WBQ116"/>
      <c r="WBR116"/>
      <c r="WBS116"/>
      <c r="WBT116"/>
      <c r="WBU116"/>
      <c r="WBV116"/>
      <c r="WBW116"/>
      <c r="WBX116"/>
      <c r="WBY116"/>
      <c r="WBZ116"/>
      <c r="WCA116"/>
      <c r="WCB116"/>
      <c r="WCC116"/>
      <c r="WCD116"/>
      <c r="WCE116"/>
      <c r="WCF116"/>
      <c r="WCG116"/>
      <c r="WCH116"/>
      <c r="WCI116"/>
      <c r="WCJ116"/>
      <c r="WCK116"/>
      <c r="WCL116"/>
      <c r="WCM116"/>
      <c r="WCN116"/>
      <c r="WCO116"/>
      <c r="WCP116"/>
      <c r="WCQ116"/>
      <c r="WCR116"/>
      <c r="WCS116"/>
      <c r="WCT116"/>
      <c r="WCU116"/>
      <c r="WCV116"/>
      <c r="WCW116"/>
      <c r="WCX116"/>
      <c r="WCY116"/>
      <c r="WCZ116"/>
      <c r="WDA116"/>
      <c r="WDB116"/>
      <c r="WDC116"/>
      <c r="WDD116"/>
      <c r="WDE116"/>
      <c r="WDF116"/>
      <c r="WDG116"/>
      <c r="WDH116"/>
      <c r="WDI116"/>
      <c r="WDJ116"/>
      <c r="WDK116"/>
      <c r="WDL116"/>
      <c r="WDM116"/>
      <c r="WDN116"/>
      <c r="WDO116"/>
      <c r="WDP116"/>
      <c r="WDQ116"/>
      <c r="WDR116"/>
      <c r="WDS116"/>
      <c r="WDT116"/>
      <c r="WDU116"/>
      <c r="WDV116"/>
      <c r="WDW116"/>
      <c r="WDX116"/>
      <c r="WDY116"/>
      <c r="WDZ116"/>
      <c r="WEA116"/>
      <c r="WEB116"/>
      <c r="WEC116"/>
      <c r="WED116"/>
      <c r="WEE116"/>
      <c r="WEF116"/>
      <c r="WEG116"/>
      <c r="WEH116"/>
      <c r="WEI116"/>
      <c r="WEJ116"/>
      <c r="WEK116"/>
      <c r="WEL116"/>
      <c r="WEM116"/>
      <c r="WEN116"/>
      <c r="WEO116"/>
      <c r="WEP116"/>
      <c r="WEQ116"/>
      <c r="WER116"/>
      <c r="WES116"/>
      <c r="WET116"/>
      <c r="WEU116"/>
      <c r="WEV116"/>
      <c r="WEW116"/>
      <c r="WEX116"/>
      <c r="WEY116"/>
      <c r="WEZ116"/>
      <c r="WFA116"/>
      <c r="WFB116"/>
      <c r="WFC116"/>
      <c r="WFD116"/>
      <c r="WFE116"/>
      <c r="WFF116"/>
      <c r="WFG116"/>
      <c r="WFH116"/>
      <c r="WFI116"/>
      <c r="WFJ116"/>
      <c r="WFK116"/>
      <c r="WFL116"/>
      <c r="WFM116"/>
      <c r="WFN116"/>
      <c r="WFO116"/>
      <c r="WFP116"/>
      <c r="WFQ116"/>
      <c r="WFR116"/>
      <c r="WFS116"/>
      <c r="WFT116"/>
      <c r="WFU116"/>
      <c r="WFV116"/>
      <c r="WFW116"/>
      <c r="WFX116"/>
      <c r="WFY116"/>
      <c r="WFZ116"/>
      <c r="WGA116"/>
      <c r="WGB116"/>
      <c r="WGC116"/>
      <c r="WGD116"/>
      <c r="WGE116"/>
      <c r="WGF116"/>
      <c r="WGG116"/>
      <c r="WGH116"/>
      <c r="WGI116"/>
      <c r="WGJ116"/>
      <c r="WGK116"/>
      <c r="WGL116"/>
      <c r="WGM116"/>
      <c r="WGN116"/>
      <c r="WGO116"/>
      <c r="WGP116"/>
      <c r="WGQ116"/>
      <c r="WGR116"/>
      <c r="WGS116"/>
      <c r="WGT116"/>
      <c r="WGU116"/>
      <c r="WGV116"/>
      <c r="WGW116"/>
      <c r="WGX116"/>
      <c r="WGY116"/>
      <c r="WGZ116"/>
      <c r="WHA116"/>
      <c r="WHB116"/>
      <c r="WHC116"/>
      <c r="WHD116"/>
      <c r="WHE116"/>
      <c r="WHF116"/>
      <c r="WHG116"/>
      <c r="WHH116"/>
      <c r="WHI116"/>
      <c r="WHJ116"/>
      <c r="WHK116"/>
      <c r="WHL116"/>
      <c r="WHM116"/>
      <c r="WHN116"/>
      <c r="WHO116"/>
      <c r="WHP116"/>
      <c r="WHQ116"/>
      <c r="WHR116"/>
      <c r="WHS116"/>
      <c r="WHT116"/>
      <c r="WHU116"/>
      <c r="WHV116"/>
      <c r="WHW116"/>
      <c r="WHX116"/>
      <c r="WHY116"/>
      <c r="WHZ116"/>
      <c r="WIA116"/>
      <c r="WIB116"/>
      <c r="WIC116"/>
      <c r="WID116"/>
      <c r="WIE116"/>
      <c r="WIF116"/>
      <c r="WIG116"/>
      <c r="WIH116"/>
      <c r="WII116"/>
      <c r="WIJ116"/>
      <c r="WIK116"/>
      <c r="WIL116"/>
      <c r="WIM116"/>
      <c r="WIN116"/>
      <c r="WIO116"/>
      <c r="WIP116"/>
      <c r="WIQ116"/>
      <c r="WIR116"/>
      <c r="WIS116"/>
      <c r="WIT116"/>
      <c r="WIU116"/>
      <c r="WIV116"/>
      <c r="WIW116"/>
      <c r="WIX116"/>
      <c r="WIY116"/>
      <c r="WIZ116"/>
      <c r="WJA116"/>
      <c r="WJB116"/>
      <c r="WJC116"/>
      <c r="WJD116"/>
      <c r="WJE116"/>
      <c r="WJF116"/>
      <c r="WJG116"/>
      <c r="WJH116"/>
      <c r="WJI116"/>
      <c r="WJJ116"/>
      <c r="WJK116"/>
      <c r="WJL116"/>
      <c r="WJM116"/>
      <c r="WJN116"/>
      <c r="WJO116"/>
      <c r="WJP116"/>
      <c r="WJQ116"/>
      <c r="WJR116"/>
      <c r="WJS116"/>
      <c r="WJT116"/>
      <c r="WJU116"/>
      <c r="WJV116"/>
      <c r="WJW116"/>
      <c r="WJX116"/>
      <c r="WJY116"/>
      <c r="WJZ116"/>
      <c r="WKA116"/>
      <c r="WKB116"/>
      <c r="WKC116"/>
      <c r="WKD116"/>
      <c r="WKE116"/>
      <c r="WKF116"/>
      <c r="WKG116"/>
      <c r="WKH116"/>
      <c r="WKI116"/>
      <c r="WKJ116"/>
      <c r="WKK116"/>
      <c r="WKL116"/>
      <c r="WKM116"/>
      <c r="WKN116"/>
      <c r="WKO116"/>
      <c r="WKP116"/>
      <c r="WKQ116"/>
      <c r="WKR116"/>
      <c r="WKS116"/>
      <c r="WKT116"/>
      <c r="WKU116"/>
      <c r="WKV116"/>
      <c r="WKW116"/>
      <c r="WKX116"/>
      <c r="WKY116"/>
      <c r="WKZ116"/>
      <c r="WLA116"/>
      <c r="WLB116"/>
      <c r="WLC116"/>
      <c r="WLD116"/>
      <c r="WLE116"/>
      <c r="WLF116"/>
      <c r="WLG116"/>
      <c r="WLH116"/>
      <c r="WLI116"/>
      <c r="WLJ116"/>
      <c r="WLK116"/>
      <c r="WLL116"/>
      <c r="WLM116"/>
      <c r="WLN116"/>
      <c r="WLO116"/>
      <c r="WLP116"/>
      <c r="WLQ116"/>
      <c r="WLR116"/>
      <c r="WLS116"/>
      <c r="WLT116"/>
      <c r="WLU116"/>
      <c r="WLV116"/>
      <c r="WLW116"/>
      <c r="WLX116"/>
      <c r="WLY116"/>
      <c r="WLZ116"/>
      <c r="WMA116"/>
      <c r="WMB116"/>
      <c r="WMC116"/>
      <c r="WMD116"/>
      <c r="WME116"/>
      <c r="WMF116"/>
      <c r="WMG116"/>
      <c r="WMH116"/>
      <c r="WMI116"/>
      <c r="WMJ116"/>
      <c r="WMK116"/>
      <c r="WML116"/>
      <c r="WMM116"/>
      <c r="WMN116"/>
      <c r="WMO116"/>
      <c r="WMP116"/>
      <c r="WMQ116"/>
      <c r="WMR116"/>
      <c r="WMS116"/>
      <c r="WMT116"/>
      <c r="WMU116"/>
      <c r="WMV116"/>
      <c r="WMW116"/>
      <c r="WMX116"/>
      <c r="WMY116"/>
      <c r="WMZ116"/>
      <c r="WNA116"/>
      <c r="WNB116"/>
      <c r="WNC116"/>
      <c r="WND116"/>
      <c r="WNE116"/>
      <c r="WNF116"/>
      <c r="WNG116"/>
      <c r="WNH116"/>
      <c r="WNI116"/>
      <c r="WNJ116"/>
      <c r="WNK116"/>
      <c r="WNL116"/>
      <c r="WNM116"/>
      <c r="WNN116"/>
      <c r="WNO116"/>
      <c r="WNP116"/>
      <c r="WNQ116"/>
      <c r="WNR116"/>
      <c r="WNS116"/>
      <c r="WNT116"/>
      <c r="WNU116"/>
      <c r="WNV116"/>
      <c r="WNW116"/>
      <c r="WNX116"/>
      <c r="WNY116"/>
      <c r="WNZ116"/>
      <c r="WOA116"/>
      <c r="WOB116"/>
      <c r="WOC116"/>
      <c r="WOD116"/>
      <c r="WOE116"/>
      <c r="WOF116"/>
      <c r="WOG116"/>
      <c r="WOH116"/>
      <c r="WOI116"/>
      <c r="WOJ116"/>
      <c r="WOK116"/>
      <c r="WOL116"/>
      <c r="WOM116"/>
      <c r="WON116"/>
      <c r="WOO116"/>
      <c r="WOP116"/>
      <c r="WOQ116"/>
      <c r="WOR116"/>
      <c r="WOS116"/>
      <c r="WOT116"/>
      <c r="WOU116"/>
      <c r="WOV116"/>
      <c r="WOW116"/>
      <c r="WOX116"/>
      <c r="WOY116"/>
      <c r="WOZ116"/>
      <c r="WPA116"/>
      <c r="WPB116"/>
      <c r="WPC116"/>
      <c r="WPD116"/>
      <c r="WPE116"/>
      <c r="WPF116"/>
      <c r="WPG116"/>
      <c r="WPH116"/>
      <c r="WPI116"/>
      <c r="WPJ116"/>
      <c r="WPK116"/>
      <c r="WPL116"/>
      <c r="WPM116"/>
      <c r="WPN116"/>
      <c r="WPO116"/>
      <c r="WPP116"/>
      <c r="WPQ116"/>
      <c r="WPR116"/>
      <c r="WPS116"/>
      <c r="WPT116"/>
      <c r="WPU116"/>
      <c r="WPV116"/>
      <c r="WPW116"/>
      <c r="WPX116"/>
      <c r="WPY116"/>
      <c r="WPZ116"/>
      <c r="WQA116"/>
      <c r="WQB116"/>
      <c r="WQC116"/>
      <c r="WQD116"/>
      <c r="WQE116"/>
      <c r="WQF116"/>
      <c r="WQG116"/>
      <c r="WQH116"/>
      <c r="WQI116"/>
      <c r="WQJ116"/>
      <c r="WQK116"/>
      <c r="WQL116"/>
      <c r="WQM116"/>
      <c r="WQN116"/>
      <c r="WQO116"/>
      <c r="WQP116"/>
      <c r="WQQ116"/>
      <c r="WQR116"/>
      <c r="WQS116"/>
      <c r="WQT116"/>
      <c r="WQU116"/>
      <c r="WQV116"/>
      <c r="WQW116"/>
      <c r="WQX116"/>
      <c r="WQY116"/>
      <c r="WQZ116"/>
      <c r="WRA116"/>
      <c r="WRB116"/>
      <c r="WRC116"/>
      <c r="WRD116"/>
      <c r="WRE116"/>
      <c r="WRF116"/>
      <c r="WRG116"/>
      <c r="WRH116"/>
      <c r="WRI116"/>
      <c r="WRJ116"/>
      <c r="WRK116"/>
      <c r="WRL116"/>
      <c r="WRM116"/>
      <c r="WRN116"/>
      <c r="WRO116"/>
      <c r="WRP116"/>
      <c r="WRQ116"/>
      <c r="WRR116"/>
      <c r="WRS116"/>
      <c r="WRT116"/>
      <c r="WRU116"/>
      <c r="WRV116"/>
      <c r="WRW116"/>
      <c r="WRX116"/>
      <c r="WRY116"/>
      <c r="WRZ116"/>
      <c r="WSA116"/>
      <c r="WSB116"/>
      <c r="WSC116"/>
      <c r="WSD116"/>
      <c r="WSE116"/>
      <c r="WSF116"/>
      <c r="WSG116"/>
      <c r="WSH116"/>
      <c r="WSI116"/>
      <c r="WSJ116"/>
      <c r="WSK116"/>
      <c r="WSL116"/>
      <c r="WSM116"/>
      <c r="WSN116"/>
      <c r="WSO116"/>
      <c r="WSP116"/>
      <c r="WSQ116"/>
      <c r="WSR116"/>
      <c r="WSS116"/>
      <c r="WST116"/>
      <c r="WSU116"/>
      <c r="WSV116"/>
      <c r="WSW116"/>
      <c r="WSX116"/>
      <c r="WSY116"/>
      <c r="WSZ116"/>
      <c r="WTA116"/>
      <c r="WTB116"/>
      <c r="WTC116"/>
      <c r="WTD116"/>
      <c r="WTE116"/>
      <c r="WTF116"/>
      <c r="WTG116"/>
      <c r="WTH116"/>
      <c r="WTI116"/>
      <c r="WTJ116"/>
      <c r="WTK116"/>
      <c r="WTL116"/>
      <c r="WTM116"/>
      <c r="WTN116"/>
      <c r="WTO116"/>
      <c r="WTP116"/>
      <c r="WTQ116"/>
      <c r="WTR116"/>
      <c r="WTS116"/>
      <c r="WTT116"/>
      <c r="WTU116"/>
      <c r="WTV116"/>
      <c r="WTW116"/>
      <c r="WTX116"/>
      <c r="WTY116"/>
      <c r="WTZ116"/>
      <c r="WUA116"/>
      <c r="WUB116"/>
      <c r="WUC116"/>
      <c r="WUD116"/>
      <c r="WUE116"/>
      <c r="WUF116"/>
      <c r="WUG116"/>
      <c r="WUH116"/>
      <c r="WUI116"/>
      <c r="WUJ116"/>
      <c r="WUK116"/>
      <c r="WUL116"/>
      <c r="WUM116"/>
      <c r="WUN116"/>
      <c r="WUO116"/>
      <c r="WUP116"/>
      <c r="WUQ116"/>
      <c r="WUR116"/>
      <c r="WUS116"/>
      <c r="WUT116"/>
      <c r="WUU116"/>
      <c r="WUV116"/>
      <c r="WUW116"/>
      <c r="WUX116"/>
      <c r="WUY116"/>
      <c r="WUZ116"/>
      <c r="WVA116"/>
      <c r="WVB116"/>
      <c r="WVC116"/>
      <c r="WVD116"/>
      <c r="WVE116"/>
      <c r="WVF116"/>
      <c r="WVG116"/>
      <c r="WVH116"/>
      <c r="WVI116"/>
      <c r="WVJ116"/>
      <c r="WVK116"/>
      <c r="WVL116"/>
      <c r="WVM116"/>
      <c r="WVN116"/>
      <c r="WVO116"/>
      <c r="WVP116"/>
      <c r="WVQ116"/>
      <c r="WVR116"/>
      <c r="WVS116"/>
      <c r="WVT116"/>
      <c r="WVU116"/>
      <c r="WVV116"/>
      <c r="WVW116"/>
      <c r="WVX116"/>
      <c r="WVY116"/>
      <c r="WVZ116"/>
      <c r="WWA116"/>
      <c r="WWB116"/>
      <c r="WWC116"/>
      <c r="WWD116"/>
      <c r="WWE116"/>
      <c r="WWF116"/>
      <c r="WWG116"/>
      <c r="WWH116"/>
      <c r="WWI116"/>
      <c r="WWJ116"/>
      <c r="WWK116"/>
      <c r="WWL116"/>
      <c r="WWM116"/>
      <c r="WWN116"/>
      <c r="WWO116"/>
      <c r="WWP116"/>
      <c r="WWQ116"/>
      <c r="WWR116"/>
      <c r="WWS116"/>
      <c r="WWT116"/>
      <c r="WWU116"/>
      <c r="WWV116"/>
      <c r="WWW116"/>
      <c r="WWX116"/>
      <c r="WWY116"/>
      <c r="WWZ116"/>
      <c r="WXA116"/>
      <c r="WXB116"/>
      <c r="WXC116"/>
      <c r="WXD116"/>
      <c r="WXE116"/>
      <c r="WXF116"/>
      <c r="WXG116"/>
      <c r="WXH116"/>
      <c r="WXI116"/>
      <c r="WXJ116"/>
      <c r="WXK116"/>
      <c r="WXL116"/>
      <c r="WXM116"/>
      <c r="WXN116"/>
      <c r="WXO116"/>
      <c r="WXP116"/>
      <c r="WXQ116"/>
      <c r="WXR116"/>
      <c r="WXS116"/>
      <c r="WXT116"/>
      <c r="WXU116"/>
      <c r="WXV116"/>
      <c r="WXW116"/>
      <c r="WXX116"/>
      <c r="WXY116"/>
      <c r="WXZ116"/>
      <c r="WYA116"/>
      <c r="WYB116"/>
      <c r="WYC116"/>
      <c r="WYD116"/>
      <c r="WYE116"/>
      <c r="WYF116"/>
      <c r="WYG116"/>
      <c r="WYH116"/>
      <c r="WYI116"/>
      <c r="WYJ116"/>
      <c r="WYK116"/>
      <c r="WYL116"/>
      <c r="WYM116"/>
      <c r="WYN116"/>
      <c r="WYO116"/>
      <c r="WYP116"/>
      <c r="WYQ116"/>
      <c r="WYR116"/>
      <c r="WYS116"/>
      <c r="WYT116"/>
      <c r="WYU116"/>
      <c r="WYV116"/>
      <c r="WYW116"/>
      <c r="WYX116"/>
      <c r="WYY116"/>
      <c r="WYZ116"/>
      <c r="WZA116"/>
      <c r="WZB116"/>
      <c r="WZC116"/>
      <c r="WZD116"/>
      <c r="WZE116"/>
      <c r="WZF116"/>
      <c r="WZG116"/>
      <c r="WZH116"/>
      <c r="WZI116"/>
      <c r="WZJ116"/>
      <c r="WZK116"/>
      <c r="WZL116"/>
      <c r="WZM116"/>
      <c r="WZN116"/>
      <c r="WZO116"/>
      <c r="WZP116"/>
      <c r="WZQ116"/>
      <c r="WZR116"/>
      <c r="WZS116"/>
      <c r="WZT116"/>
      <c r="WZU116"/>
      <c r="WZV116"/>
      <c r="WZW116"/>
      <c r="WZX116"/>
      <c r="WZY116"/>
      <c r="WZZ116"/>
      <c r="XAA116"/>
      <c r="XAB116"/>
      <c r="XAC116"/>
      <c r="XAD116"/>
      <c r="XAE116"/>
      <c r="XAF116"/>
      <c r="XAG116"/>
      <c r="XAH116"/>
      <c r="XAI116"/>
      <c r="XAJ116"/>
      <c r="XAK116"/>
      <c r="XAL116"/>
      <c r="XAM116"/>
      <c r="XAN116"/>
      <c r="XAO116"/>
      <c r="XAP116"/>
      <c r="XAQ116"/>
      <c r="XAR116"/>
      <c r="XAS116"/>
      <c r="XAT116"/>
      <c r="XAU116"/>
      <c r="XAV116"/>
      <c r="XAW116"/>
      <c r="XAX116"/>
      <c r="XAY116"/>
      <c r="XAZ116"/>
      <c r="XBA116"/>
      <c r="XBB116"/>
      <c r="XBC116"/>
      <c r="XBD116"/>
      <c r="XBE116"/>
      <c r="XBF116"/>
      <c r="XBG116"/>
      <c r="XBH116"/>
      <c r="XBI116"/>
      <c r="XBJ116"/>
      <c r="XBK116"/>
      <c r="XBL116"/>
      <c r="XBM116"/>
      <c r="XBN116"/>
      <c r="XBO116"/>
      <c r="XBP116"/>
      <c r="XBQ116"/>
      <c r="XBR116"/>
      <c r="XBS116"/>
      <c r="XBT116"/>
      <c r="XBU116"/>
      <c r="XBV116"/>
      <c r="XBW116"/>
      <c r="XBX116"/>
      <c r="XBY116"/>
      <c r="XBZ116"/>
      <c r="XCA116"/>
      <c r="XCB116"/>
      <c r="XCC116"/>
      <c r="XCD116"/>
      <c r="XCE116"/>
      <c r="XCF116"/>
      <c r="XCG116"/>
      <c r="XCH116"/>
      <c r="XCI116"/>
      <c r="XCJ116"/>
      <c r="XCK116"/>
      <c r="XCL116"/>
      <c r="XCM116"/>
      <c r="XCN116"/>
      <c r="XCO116"/>
      <c r="XCP116"/>
      <c r="XCQ116"/>
      <c r="XCR116"/>
      <c r="XCS116"/>
      <c r="XCT116"/>
      <c r="XCU116"/>
      <c r="XCV116"/>
      <c r="XCW116"/>
      <c r="XCX116"/>
      <c r="XCY116"/>
      <c r="XCZ116"/>
      <c r="XDA116"/>
      <c r="XDB116"/>
      <c r="XDC116"/>
      <c r="XDD116"/>
      <c r="XDE116"/>
      <c r="XDF116"/>
      <c r="XDG116"/>
      <c r="XDH116"/>
      <c r="XDI116"/>
      <c r="XDJ116"/>
      <c r="XDK116"/>
      <c r="XDL116"/>
      <c r="XDM116"/>
      <c r="XDN116"/>
      <c r="XDO116"/>
      <c r="XDP116"/>
      <c r="XDQ116"/>
      <c r="XDR116"/>
      <c r="XDS116"/>
      <c r="XDT116"/>
      <c r="XDU116"/>
      <c r="XDV116"/>
      <c r="XDW116"/>
      <c r="XDX116"/>
      <c r="XDY116"/>
      <c r="XDZ116"/>
      <c r="XEA116"/>
      <c r="XEB116"/>
      <c r="XEC116"/>
      <c r="XED116"/>
      <c r="XEE116"/>
      <c r="XEF116"/>
      <c r="XEG116"/>
      <c r="XEH116"/>
      <c r="XEI116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  <c r="XFA116"/>
      <c r="XFB116"/>
      <c r="XFC116"/>
      <c r="XFD116"/>
    </row>
    <row r="117" spans="1:4054 14267:16384" s="8" customFormat="1" ht="15" customHeight="1" x14ac:dyDescent="0.25">
      <c r="A117" s="108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7"/>
      <c r="XFD117"/>
    </row>
    <row r="118" spans="1:4054 14267:16384" ht="12.75" customHeight="1" x14ac:dyDescent="0.25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1:4054 14267:16384" ht="13.9" customHeight="1" x14ac:dyDescent="0.25">
      <c r="A119" s="158" t="s">
        <v>4</v>
      </c>
      <c r="B119" s="158" t="s">
        <v>5</v>
      </c>
      <c r="C119" s="160" t="s">
        <v>6</v>
      </c>
      <c r="D119" s="158" t="s">
        <v>7</v>
      </c>
      <c r="E119" s="162" t="s">
        <v>8</v>
      </c>
      <c r="F119" s="162"/>
      <c r="G119" s="162"/>
      <c r="H119" s="145" t="s">
        <v>9</v>
      </c>
      <c r="I119" s="162" t="s">
        <v>10</v>
      </c>
      <c r="J119" s="162"/>
      <c r="K119" s="162"/>
      <c r="L119" s="162"/>
      <c r="M119" s="162" t="s">
        <v>11</v>
      </c>
      <c r="N119" s="162"/>
      <c r="O119" s="162"/>
      <c r="P119" s="162"/>
    </row>
    <row r="120" spans="1:4054 14267:16384" ht="32.450000000000003" customHeight="1" x14ac:dyDescent="0.25">
      <c r="A120" s="159"/>
      <c r="B120" s="159"/>
      <c r="C120" s="161"/>
      <c r="D120" s="159"/>
      <c r="E120" s="163"/>
      <c r="F120" s="163"/>
      <c r="G120" s="163"/>
      <c r="H120" s="166"/>
      <c r="I120" s="163"/>
      <c r="J120" s="163"/>
      <c r="K120" s="163"/>
      <c r="L120" s="163"/>
      <c r="M120" s="163"/>
      <c r="N120" s="163"/>
      <c r="O120" s="163"/>
      <c r="P120" s="163"/>
    </row>
    <row r="121" spans="1:4054 14267:16384" ht="60" x14ac:dyDescent="0.25">
      <c r="A121" s="159"/>
      <c r="B121" s="159"/>
      <c r="C121" s="161"/>
      <c r="D121" s="159"/>
      <c r="E121" s="3" t="s">
        <v>12</v>
      </c>
      <c r="F121" s="3" t="s">
        <v>13</v>
      </c>
      <c r="G121" s="3" t="s">
        <v>14</v>
      </c>
      <c r="H121" s="166"/>
      <c r="I121" s="21" t="s">
        <v>15</v>
      </c>
      <c r="J121" s="21" t="s">
        <v>16</v>
      </c>
      <c r="K121" s="21" t="s">
        <v>17</v>
      </c>
      <c r="L121" s="21" t="s">
        <v>18</v>
      </c>
      <c r="M121" s="3" t="s">
        <v>19</v>
      </c>
      <c r="N121" s="3" t="s">
        <v>20</v>
      </c>
      <c r="O121" s="3" t="s">
        <v>21</v>
      </c>
      <c r="P121" s="3" t="s">
        <v>22</v>
      </c>
    </row>
    <row r="122" spans="1:4054 14267:16384" ht="15" customHeight="1" x14ac:dyDescent="0.25">
      <c r="A122" s="175" t="s">
        <v>92</v>
      </c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</row>
    <row r="123" spans="1:4054 14267:16384" s="5" customFormat="1" ht="15" customHeight="1" x14ac:dyDescent="0.25">
      <c r="A123" s="143" t="s">
        <v>24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AC123" s="27">
        <v>0.48</v>
      </c>
      <c r="AD123" s="27">
        <v>0.06</v>
      </c>
      <c r="AE123" s="27">
        <v>1.02</v>
      </c>
      <c r="AF123" s="27">
        <v>6</v>
      </c>
      <c r="AG123" s="27"/>
      <c r="AH123" s="27">
        <v>0.01</v>
      </c>
      <c r="AI123" s="27">
        <v>0.06</v>
      </c>
      <c r="AJ123" s="27">
        <v>2.1</v>
      </c>
      <c r="AK123" s="27">
        <v>13.8</v>
      </c>
      <c r="AL123" s="27">
        <v>8.4</v>
      </c>
      <c r="AM123" s="27">
        <v>14.4</v>
      </c>
      <c r="AN123" s="27">
        <v>0.36</v>
      </c>
      <c r="BD123" s="27">
        <v>0.35</v>
      </c>
      <c r="BE123" s="27">
        <v>0.05</v>
      </c>
      <c r="BF123" s="27">
        <v>0.95</v>
      </c>
      <c r="BG123" s="27">
        <v>6</v>
      </c>
      <c r="BH123" s="27"/>
      <c r="BI123" s="27">
        <v>0.02</v>
      </c>
      <c r="BJ123" s="27">
        <v>0.01</v>
      </c>
      <c r="BK123" s="27">
        <v>2.4500000000000002</v>
      </c>
      <c r="BL123" s="27">
        <v>8.5</v>
      </c>
      <c r="BM123" s="27">
        <v>7</v>
      </c>
      <c r="BN123" s="27">
        <v>15</v>
      </c>
      <c r="BO123" s="27">
        <v>0.25</v>
      </c>
      <c r="WON123" s="7"/>
      <c r="WOO123" s="7"/>
      <c r="WOP123" s="7"/>
      <c r="WOQ123" s="7"/>
      <c r="WOR123" s="7"/>
      <c r="WOS123" s="7"/>
      <c r="WOT123" s="7"/>
      <c r="WOU123" s="7"/>
      <c r="WOV123" s="7"/>
      <c r="WOW123" s="7"/>
      <c r="WOX123" s="7"/>
      <c r="WOY123" s="7"/>
      <c r="WOZ123" s="7"/>
      <c r="WPA123" s="7"/>
      <c r="WPB123" s="7"/>
      <c r="WPC123" s="7"/>
      <c r="WPD123" s="7"/>
      <c r="WPE123" s="7"/>
      <c r="WPF123" s="7"/>
      <c r="WPG123" s="7"/>
      <c r="WPH123" s="7"/>
      <c r="WPI123" s="7"/>
      <c r="WPJ123" s="7"/>
      <c r="WPK123" s="7"/>
      <c r="WPL123" s="7"/>
      <c r="WPM123" s="7"/>
      <c r="WPN123" s="7"/>
      <c r="WPO123" s="7"/>
      <c r="WPP123" s="7"/>
      <c r="WPQ123" s="7"/>
      <c r="WPR123" s="7"/>
      <c r="WPS123" s="7"/>
      <c r="WPT123" s="7"/>
      <c r="WPU123" s="7"/>
      <c r="WPV123" s="7"/>
      <c r="WPW123" s="7"/>
      <c r="WPX123" s="7"/>
      <c r="WPY123" s="7"/>
      <c r="WPZ123" s="7"/>
      <c r="WQA123" s="7"/>
      <c r="WQB123" s="7"/>
      <c r="WQC123" s="7"/>
      <c r="WQD123" s="7"/>
      <c r="WQE123" s="7"/>
      <c r="WQF123" s="7"/>
      <c r="WQG123" s="7"/>
      <c r="WQH123" s="7"/>
      <c r="WQI123" s="7"/>
      <c r="WQJ123" s="7"/>
      <c r="WQK123" s="7"/>
      <c r="WQL123" s="7"/>
      <c r="WQM123" s="7"/>
      <c r="WQN123" s="7"/>
      <c r="WQO123" s="7"/>
      <c r="WQP123" s="7"/>
      <c r="WQQ123" s="7"/>
      <c r="WQR123" s="7"/>
      <c r="WQS123" s="7"/>
      <c r="WQT123" s="7"/>
      <c r="WQU123" s="7"/>
      <c r="WQV123" s="7"/>
      <c r="WQW123" s="7"/>
      <c r="WQX123" s="7"/>
      <c r="WQY123" s="7"/>
      <c r="WQZ123" s="7"/>
      <c r="WRA123" s="7"/>
      <c r="WRB123" s="7"/>
      <c r="WRC123" s="7"/>
      <c r="WRD123" s="7"/>
      <c r="WRE123" s="7"/>
      <c r="WRF123" s="7"/>
      <c r="WRG123" s="7"/>
      <c r="WRH123" s="7"/>
      <c r="WRI123" s="7"/>
      <c r="WRJ123" s="7"/>
      <c r="WRK123" s="7"/>
      <c r="WRL123" s="7"/>
      <c r="WRM123" s="7"/>
      <c r="WRN123" s="7"/>
      <c r="WRO123" s="7"/>
      <c r="WRP123" s="7"/>
      <c r="WRQ123" s="7"/>
      <c r="WRR123" s="7"/>
      <c r="WRS123" s="7"/>
      <c r="WRT123" s="7"/>
      <c r="WRU123" s="7"/>
      <c r="WRV123" s="7"/>
      <c r="WRW123" s="7"/>
      <c r="WRX123" s="7"/>
      <c r="WRY123" s="7"/>
      <c r="WRZ123" s="7"/>
      <c r="WSA123" s="7"/>
      <c r="WSB123" s="7"/>
      <c r="WSC123" s="7"/>
      <c r="WSD123" s="7"/>
      <c r="WSE123" s="7"/>
      <c r="WSF123" s="7"/>
      <c r="WSG123" s="7"/>
      <c r="WSH123" s="7"/>
      <c r="WSI123" s="7"/>
      <c r="WSJ123" s="7"/>
      <c r="WSK123" s="7"/>
      <c r="WSL123" s="7"/>
      <c r="WSM123" s="7"/>
      <c r="WSN123" s="7"/>
      <c r="WSO123" s="7"/>
      <c r="WSP123" s="7"/>
      <c r="WSQ123" s="7"/>
      <c r="WSR123" s="7"/>
      <c r="WSS123" s="7"/>
      <c r="WST123" s="7"/>
      <c r="WSU123" s="7"/>
      <c r="WSV123" s="7"/>
      <c r="WSW123" s="7"/>
      <c r="WSX123" s="7"/>
      <c r="WSY123" s="7"/>
      <c r="WSZ123" s="7"/>
      <c r="WTA123" s="7"/>
      <c r="WTB123" s="7"/>
      <c r="WTC123" s="7"/>
      <c r="WTD123" s="7"/>
      <c r="WTE123" s="7"/>
      <c r="WTF123" s="7"/>
      <c r="WTG123" s="7"/>
      <c r="WTH123" s="7"/>
      <c r="WTI123" s="7"/>
      <c r="WTJ123" s="7"/>
      <c r="WTK123" s="7"/>
      <c r="WTL123" s="7"/>
      <c r="WTM123" s="7"/>
      <c r="WTN123" s="7"/>
      <c r="WTO123" s="7"/>
      <c r="WTP123" s="7"/>
      <c r="WTQ123" s="7"/>
      <c r="WTR123" s="7"/>
      <c r="WTS123" s="7"/>
      <c r="WTT123" s="7"/>
      <c r="WTU123" s="7"/>
      <c r="WTV123" s="7"/>
      <c r="WTW123" s="7"/>
      <c r="WTX123" s="7"/>
      <c r="WTY123" s="7"/>
      <c r="WTZ123" s="7"/>
      <c r="WUA123" s="7"/>
      <c r="WUB123" s="7"/>
      <c r="WUC123" s="7"/>
      <c r="WUD123" s="7"/>
      <c r="WUE123" s="7"/>
      <c r="WUF123" s="7"/>
      <c r="WUG123" s="7"/>
      <c r="WUH123" s="7"/>
      <c r="WUI123" s="7"/>
      <c r="WUJ123" s="7"/>
      <c r="WUK123" s="7"/>
      <c r="WUL123" s="7"/>
      <c r="WUM123" s="7"/>
      <c r="WUN123" s="7"/>
      <c r="WUO123" s="7"/>
      <c r="WUP123" s="7"/>
      <c r="WUQ123" s="7"/>
      <c r="WUR123" s="7"/>
      <c r="WUS123" s="7"/>
      <c r="WUT123" s="7"/>
      <c r="WUU123" s="7"/>
      <c r="WUV123" s="7"/>
      <c r="WUW123" s="7"/>
      <c r="WUX123" s="7"/>
      <c r="WUY123" s="7"/>
      <c r="WUZ123" s="7"/>
      <c r="WVA123" s="7"/>
      <c r="WVB123" s="7"/>
      <c r="WVC123" s="7"/>
      <c r="WVD123" s="7"/>
      <c r="WVE123" s="7"/>
      <c r="WVF123" s="7"/>
      <c r="WVG123" s="7"/>
      <c r="WVH123" s="7"/>
      <c r="WVI123" s="7"/>
      <c r="WVJ123" s="7"/>
      <c r="WVK123" s="7"/>
      <c r="WVL123" s="7"/>
      <c r="WVM123" s="7"/>
      <c r="WVN123" s="7"/>
      <c r="WVO123" s="7"/>
      <c r="WVP123" s="7"/>
      <c r="WVQ123" s="7"/>
      <c r="WVR123" s="7"/>
      <c r="WVS123" s="7"/>
      <c r="WVT123" s="7"/>
      <c r="WVU123" s="7"/>
      <c r="WVV123" s="7"/>
      <c r="WVW123" s="7"/>
      <c r="WVX123" s="7"/>
      <c r="WVY123" s="7"/>
      <c r="WVZ123" s="7"/>
      <c r="WWA123" s="7"/>
      <c r="WWB123" s="7"/>
      <c r="WWC123" s="7"/>
      <c r="WWD123" s="7"/>
      <c r="WWE123" s="7"/>
      <c r="WWF123" s="7"/>
      <c r="WWG123" s="7"/>
      <c r="WWH123" s="7"/>
      <c r="WWI123" s="7"/>
      <c r="WWJ123" s="7"/>
      <c r="WWK123" s="7"/>
      <c r="WWL123" s="7"/>
      <c r="WWM123" s="7"/>
      <c r="WWN123" s="7"/>
      <c r="WWO123" s="7"/>
      <c r="WWP123" s="7"/>
      <c r="WWQ123" s="7"/>
      <c r="WWR123" s="7"/>
      <c r="WWS123" s="7"/>
      <c r="WWT123" s="7"/>
      <c r="WWU123" s="7"/>
      <c r="WWV123" s="7"/>
      <c r="WWW123" s="7"/>
      <c r="WWX123" s="7"/>
      <c r="WWY123" s="7"/>
      <c r="WWZ123" s="7"/>
      <c r="WXA123" s="7"/>
      <c r="WXB123" s="7"/>
      <c r="WXC123" s="7"/>
      <c r="WXD123" s="7"/>
      <c r="WXE123" s="7"/>
      <c r="WXF123" s="7"/>
      <c r="WXG123" s="7"/>
      <c r="WXH123" s="7"/>
      <c r="WXI123" s="7"/>
      <c r="WXJ123" s="7"/>
      <c r="WXK123" s="7"/>
      <c r="WXL123" s="7"/>
      <c r="WXM123" s="7"/>
      <c r="WXN123" s="7"/>
      <c r="WXO123" s="7"/>
      <c r="WXP123" s="7"/>
      <c r="WXQ123" s="7"/>
      <c r="WXR123" s="7"/>
      <c r="WXS123" s="7"/>
      <c r="WXT123" s="7"/>
      <c r="WXU123" s="7"/>
      <c r="WXV123" s="7"/>
      <c r="WXW123" s="7"/>
      <c r="WXX123" s="7"/>
      <c r="WXY123" s="7"/>
      <c r="WXZ123" s="7"/>
      <c r="WYA123" s="7"/>
      <c r="WYB123" s="7"/>
      <c r="WYC123" s="7"/>
      <c r="WYD123" s="7"/>
      <c r="WYE123" s="7"/>
      <c r="WYF123" s="7"/>
      <c r="WYG123" s="7"/>
      <c r="WYH123" s="7"/>
      <c r="WYI123" s="7"/>
      <c r="WYJ123" s="7"/>
      <c r="WYK123" s="7"/>
      <c r="WYL123" s="7"/>
      <c r="WYM123" s="7"/>
      <c r="WYN123" s="7"/>
      <c r="WYO123" s="7"/>
      <c r="WYP123" s="7"/>
      <c r="WYQ123" s="7"/>
      <c r="WYR123" s="7"/>
      <c r="WYS123" s="7"/>
      <c r="WYT123" s="7"/>
      <c r="WYU123" s="7"/>
      <c r="WYV123" s="7"/>
      <c r="WYW123" s="7"/>
      <c r="WYX123" s="7"/>
      <c r="WYY123" s="7"/>
      <c r="WYZ123" s="7"/>
      <c r="WZA123" s="7"/>
      <c r="WZB123" s="7"/>
      <c r="WZC123" s="7"/>
      <c r="WZD123" s="7"/>
      <c r="WZE123" s="7"/>
      <c r="WZF123" s="7"/>
      <c r="WZG123" s="7"/>
      <c r="WZH123" s="7"/>
      <c r="WZI123" s="7"/>
      <c r="WZJ123" s="7"/>
      <c r="WZK123" s="7"/>
      <c r="WZL123" s="7"/>
      <c r="WZM123" s="7"/>
      <c r="WZN123" s="7"/>
      <c r="WZO123" s="7"/>
      <c r="WZP123" s="7"/>
      <c r="WZQ123" s="7"/>
      <c r="WZR123" s="7"/>
      <c r="WZS123" s="7"/>
      <c r="WZT123" s="7"/>
      <c r="WZU123" s="7"/>
      <c r="WZV123" s="7"/>
      <c r="WZW123" s="7"/>
      <c r="WZX123" s="7"/>
      <c r="WZY123" s="7"/>
      <c r="WZZ123" s="7"/>
      <c r="XAA123" s="7"/>
      <c r="XAB123" s="7"/>
      <c r="XAC123" s="7"/>
      <c r="XAD123" s="7"/>
      <c r="XAE123" s="7"/>
      <c r="XAF123" s="7"/>
      <c r="XAG123" s="7"/>
      <c r="XAH123" s="7"/>
      <c r="XAI123" s="7"/>
      <c r="XAJ123" s="7"/>
      <c r="XAK123" s="7"/>
      <c r="XAL123" s="7"/>
      <c r="XAM123" s="7"/>
      <c r="XAN123" s="7"/>
      <c r="XAO123" s="7"/>
      <c r="XAP123" s="7"/>
      <c r="XAQ123" s="7"/>
      <c r="XAR123" s="7"/>
      <c r="XAS123" s="7"/>
      <c r="XAT123" s="7"/>
      <c r="XAU123" s="7"/>
      <c r="XAV123" s="7"/>
      <c r="XAW123" s="7"/>
      <c r="XAX123" s="7"/>
      <c r="XAY123" s="7"/>
      <c r="XAZ123" s="7"/>
      <c r="XBA123" s="7"/>
      <c r="XBB123" s="7"/>
      <c r="XBC123" s="7"/>
      <c r="XBD123" s="7"/>
      <c r="XBE123" s="7"/>
      <c r="XBF123" s="7"/>
      <c r="XBG123" s="7"/>
      <c r="XBH123" s="7"/>
      <c r="XBI123" s="7"/>
      <c r="XBJ123" s="7"/>
      <c r="XBK123" s="7"/>
      <c r="XBL123" s="7"/>
      <c r="XBM123" s="7"/>
      <c r="XBN123" s="7"/>
      <c r="XBO123" s="7"/>
      <c r="XBP123" s="7"/>
      <c r="XBQ123" s="7"/>
      <c r="XBR123" s="7"/>
      <c r="XBS123" s="7"/>
      <c r="XBT123" s="7"/>
      <c r="XBU123" s="7"/>
      <c r="XBV123" s="7"/>
      <c r="XBW123" s="7"/>
      <c r="XBX123" s="7"/>
      <c r="XBY123" s="7"/>
      <c r="XBZ123" s="7"/>
      <c r="XCA123" s="8"/>
      <c r="XCB123" s="8"/>
      <c r="XCC123" s="8"/>
      <c r="XCD123" s="8"/>
      <c r="XCE123" s="8"/>
      <c r="XCF123" s="8"/>
      <c r="XCG123" s="8"/>
      <c r="XCH123" s="8"/>
      <c r="XCI123" s="8"/>
      <c r="XCJ123" s="8"/>
      <c r="XCK123" s="8"/>
      <c r="XCL123" s="8"/>
      <c r="XCM123" s="8"/>
      <c r="XCN123" s="8"/>
      <c r="XCO123" s="8"/>
      <c r="XCP123" s="8"/>
      <c r="XCQ123" s="8"/>
      <c r="XCR123" s="8"/>
      <c r="XCS123" s="8"/>
      <c r="XCT123" s="8"/>
      <c r="XCU123" s="8"/>
      <c r="XCV123" s="8"/>
      <c r="XCW123" s="8"/>
      <c r="XCX123" s="8"/>
      <c r="XCY123" s="8"/>
      <c r="XCZ123" s="8"/>
      <c r="XDA123" s="8"/>
      <c r="XDB123" s="8"/>
      <c r="XDC123" s="8"/>
      <c r="XDD123" s="8"/>
      <c r="XDE123" s="8"/>
      <c r="XDF123" s="8"/>
      <c r="XDG123" s="8"/>
      <c r="XDH123" s="8"/>
      <c r="XDI123" s="8"/>
      <c r="XDJ123" s="8"/>
      <c r="XDK123" s="8"/>
      <c r="XDL123" s="8"/>
      <c r="XDM123" s="8"/>
      <c r="XDN123" s="8"/>
      <c r="XDO123" s="8"/>
      <c r="XDP123" s="8"/>
      <c r="XDQ123" s="8"/>
      <c r="XDR123" s="8"/>
      <c r="XDS123" s="8"/>
      <c r="XDT123" s="8"/>
      <c r="XDU123" s="8"/>
      <c r="XDV123" s="8"/>
      <c r="XDW123" s="8"/>
      <c r="XDX123" s="8"/>
      <c r="XDY123" s="8"/>
      <c r="XDZ123" s="8"/>
      <c r="XEA123" s="8"/>
      <c r="XEB123" s="8"/>
      <c r="XEC123" s="8"/>
      <c r="XED123" s="8"/>
      <c r="XEE123" s="8"/>
      <c r="XEF123" s="8"/>
      <c r="XEG123" s="8"/>
      <c r="XEH123" s="8"/>
      <c r="XEI123" s="8"/>
      <c r="XEJ123" s="8"/>
      <c r="XEK123" s="8"/>
      <c r="XEL123" s="8"/>
      <c r="XEM123" s="8"/>
      <c r="XEN123" s="8"/>
      <c r="XEO123" s="8"/>
      <c r="XEP123" s="8"/>
      <c r="XEQ123" s="8"/>
      <c r="XER123" s="8"/>
      <c r="XES123" s="8"/>
      <c r="XET123" s="8"/>
      <c r="XEU123" s="8"/>
      <c r="XEV123" s="8"/>
      <c r="XEW123" s="8"/>
      <c r="XEX123" s="8"/>
      <c r="XEY123" s="8"/>
      <c r="XEZ123" s="8"/>
      <c r="XFA123" s="8"/>
      <c r="XFB123" s="8"/>
      <c r="XFC123" s="8"/>
      <c r="XFD123"/>
    </row>
    <row r="124" spans="1:4054 14267:16384" s="5" customFormat="1" x14ac:dyDescent="0.25">
      <c r="A124" s="143"/>
      <c r="B124" s="28" t="s">
        <v>93</v>
      </c>
      <c r="C124" s="26" t="s">
        <v>94</v>
      </c>
      <c r="D124" s="22">
        <v>90</v>
      </c>
      <c r="E124" s="24">
        <v>11.43</v>
      </c>
      <c r="F124" s="24">
        <v>19.57</v>
      </c>
      <c r="G124" s="24">
        <v>12.57</v>
      </c>
      <c r="H124" s="24">
        <v>268</v>
      </c>
      <c r="I124" s="24">
        <v>38.4</v>
      </c>
      <c r="J124" s="24">
        <v>0.16</v>
      </c>
      <c r="K124" s="24">
        <v>0.11</v>
      </c>
      <c r="L124" s="24">
        <v>0.6</v>
      </c>
      <c r="M124" s="24">
        <v>14.36</v>
      </c>
      <c r="N124" s="24">
        <v>18.84</v>
      </c>
      <c r="O124" s="24">
        <v>129.38</v>
      </c>
      <c r="P124" s="24">
        <v>3.24</v>
      </c>
      <c r="BD124" s="27">
        <v>12.7</v>
      </c>
      <c r="BE124" s="27">
        <v>21.7</v>
      </c>
      <c r="BF124" s="27">
        <v>11.74</v>
      </c>
      <c r="BG124" s="27">
        <v>298</v>
      </c>
      <c r="BH124" s="27">
        <v>13</v>
      </c>
      <c r="BI124" s="27">
        <v>0.05</v>
      </c>
      <c r="BJ124" s="27">
        <v>0.08</v>
      </c>
      <c r="BK124" s="27">
        <v>3.11</v>
      </c>
      <c r="BL124" s="27">
        <v>37.659999999999997</v>
      </c>
      <c r="BM124" s="27">
        <v>16.66</v>
      </c>
      <c r="BN124" s="27">
        <v>103.49</v>
      </c>
      <c r="BO124" s="27">
        <v>1.34</v>
      </c>
      <c r="XFD124"/>
    </row>
    <row r="125" spans="1:4054 14267:16384" x14ac:dyDescent="0.25">
      <c r="A125" s="143"/>
      <c r="B125" s="22" t="s">
        <v>95</v>
      </c>
      <c r="C125" s="23" t="s">
        <v>96</v>
      </c>
      <c r="D125" s="22">
        <v>150</v>
      </c>
      <c r="E125" s="24">
        <f>BD125*150/100</f>
        <v>5.52</v>
      </c>
      <c r="F125" s="24">
        <f>BE125*150/100</f>
        <v>4.5149999999999997</v>
      </c>
      <c r="G125" s="24">
        <f>BF125*150/100</f>
        <v>26.445</v>
      </c>
      <c r="H125" s="24">
        <f>BG125*150/100</f>
        <v>168</v>
      </c>
      <c r="I125" s="24">
        <v>18.399999999999999</v>
      </c>
      <c r="J125" s="24">
        <f>BI125*150/100</f>
        <v>0.06</v>
      </c>
      <c r="K125" s="24">
        <v>0</v>
      </c>
      <c r="L125" s="24">
        <f>BK125*150/100</f>
        <v>0</v>
      </c>
      <c r="M125" s="24">
        <f>BL125*150/100</f>
        <v>4.8600000000000003</v>
      </c>
      <c r="N125" s="24">
        <f>BM125*150/100</f>
        <v>21.12</v>
      </c>
      <c r="O125" s="24">
        <f>BN125*150/100</f>
        <v>37.17</v>
      </c>
      <c r="P125" s="24">
        <f>BO125*150/100</f>
        <v>1.1100000000000001</v>
      </c>
      <c r="BD125" s="27">
        <v>3.68</v>
      </c>
      <c r="BE125" s="27">
        <v>3.01</v>
      </c>
      <c r="BF125" s="27">
        <v>17.63</v>
      </c>
      <c r="BG125" s="27">
        <v>112</v>
      </c>
      <c r="BH125" s="27" t="e">
        <f>#REF!*150/125</f>
        <v>#REF!</v>
      </c>
      <c r="BI125" s="27">
        <v>0.04</v>
      </c>
      <c r="BJ125" s="27" t="e">
        <f>#REF!*150/125</f>
        <v>#REF!</v>
      </c>
      <c r="BK125" s="27"/>
      <c r="BL125" s="27">
        <v>3.24</v>
      </c>
      <c r="BM125" s="27">
        <v>14.08</v>
      </c>
      <c r="BN125" s="27">
        <v>24.78</v>
      </c>
      <c r="BO125" s="27">
        <v>0.74</v>
      </c>
    </row>
    <row r="126" spans="1:4054 14267:16384" x14ac:dyDescent="0.25">
      <c r="A126" s="143"/>
      <c r="B126" s="22" t="s">
        <v>25</v>
      </c>
      <c r="C126" s="23" t="s">
        <v>45</v>
      </c>
      <c r="D126" s="22">
        <v>20</v>
      </c>
      <c r="E126" s="24">
        <v>1.6</v>
      </c>
      <c r="F126" s="24">
        <v>0.24</v>
      </c>
      <c r="G126" s="24">
        <v>9.8000000000000007</v>
      </c>
      <c r="H126" s="24">
        <v>44.4</v>
      </c>
      <c r="I126" s="24" t="s">
        <v>97</v>
      </c>
      <c r="J126" s="24">
        <f>BI125*20/20</f>
        <v>0.04</v>
      </c>
      <c r="K126" s="24">
        <v>0</v>
      </c>
      <c r="L126" s="24">
        <f>BK125*20/20</f>
        <v>0</v>
      </c>
      <c r="M126" s="24">
        <f>BL125*20/20</f>
        <v>3.2400000000000007</v>
      </c>
      <c r="N126" s="24">
        <f>BM125*20/20</f>
        <v>14.080000000000002</v>
      </c>
      <c r="O126" s="24">
        <f>BN125*20/20</f>
        <v>24.78</v>
      </c>
      <c r="P126" s="24">
        <f>BO125*20/20</f>
        <v>0.74</v>
      </c>
      <c r="Q126" s="27">
        <v>3.03</v>
      </c>
      <c r="R126" s="27">
        <v>0.36</v>
      </c>
      <c r="S126" s="27">
        <v>19.64</v>
      </c>
      <c r="T126" s="27">
        <v>93.77</v>
      </c>
      <c r="U126" s="27"/>
      <c r="V126" s="27"/>
      <c r="W126" s="27">
        <v>1.2999999999999999E-2</v>
      </c>
      <c r="X126" s="27"/>
      <c r="Y126" s="27">
        <v>8</v>
      </c>
      <c r="Z126" s="27">
        <v>5.6</v>
      </c>
      <c r="AA126" s="27">
        <v>26</v>
      </c>
      <c r="AB126" s="27">
        <v>0.44</v>
      </c>
      <c r="AC126" s="27">
        <v>3</v>
      </c>
      <c r="AD126" s="27">
        <f t="shared" ref="AD126:AN127" si="39">AP126*40/40</f>
        <v>0</v>
      </c>
      <c r="AE126" s="27">
        <f t="shared" si="39"/>
        <v>0</v>
      </c>
      <c r="AF126" s="27">
        <f t="shared" si="39"/>
        <v>0</v>
      </c>
      <c r="AG126" s="27">
        <f t="shared" si="39"/>
        <v>0</v>
      </c>
      <c r="AH126" s="27">
        <f t="shared" si="39"/>
        <v>0</v>
      </c>
      <c r="AI126" s="27">
        <f t="shared" si="39"/>
        <v>0</v>
      </c>
      <c r="AJ126" s="27">
        <f t="shared" si="39"/>
        <v>0</v>
      </c>
      <c r="AK126" s="27">
        <f t="shared" si="39"/>
        <v>0</v>
      </c>
      <c r="AL126" s="27">
        <f t="shared" si="39"/>
        <v>0</v>
      </c>
      <c r="AM126" s="27">
        <f t="shared" si="39"/>
        <v>0</v>
      </c>
      <c r="AN126" s="27">
        <f t="shared" si="39"/>
        <v>0</v>
      </c>
      <c r="BD126" s="27">
        <v>1.48</v>
      </c>
      <c r="BE126" s="27">
        <v>0.18</v>
      </c>
      <c r="BF126" s="27">
        <v>9.82</v>
      </c>
      <c r="BG126" s="27">
        <v>46.89</v>
      </c>
      <c r="BH126" s="27"/>
      <c r="BI126" s="27"/>
      <c r="BJ126" s="27">
        <v>0.01</v>
      </c>
      <c r="BK126" s="27"/>
      <c r="BL126" s="27">
        <v>4</v>
      </c>
      <c r="BM126" s="27">
        <v>2.8</v>
      </c>
      <c r="BN126" s="27">
        <v>13</v>
      </c>
      <c r="BO126" s="27">
        <v>0.22</v>
      </c>
      <c r="UCK126" s="7"/>
      <c r="UCL126" s="7"/>
      <c r="UCM126" s="7"/>
      <c r="UCN126" s="7"/>
      <c r="UCO126" s="7"/>
      <c r="UCP126" s="7"/>
      <c r="UCQ126" s="7"/>
      <c r="UCR126" s="7"/>
      <c r="UCS126" s="7"/>
      <c r="UCT126" s="7"/>
      <c r="UCU126" s="7"/>
      <c r="UCV126" s="7"/>
      <c r="UCW126" s="7"/>
      <c r="UCX126" s="7"/>
      <c r="UCY126" s="7"/>
      <c r="UCZ126" s="7"/>
      <c r="UDA126" s="7"/>
      <c r="UDB126" s="7"/>
      <c r="UDC126" s="7"/>
      <c r="UDD126" s="7"/>
      <c r="UDE126" s="7"/>
      <c r="UDF126" s="7"/>
      <c r="UDG126" s="7"/>
      <c r="UDH126" s="7"/>
      <c r="UDI126" s="7"/>
      <c r="UDJ126" s="7"/>
      <c r="UDK126" s="7"/>
      <c r="UDL126" s="7"/>
      <c r="UDM126" s="7"/>
      <c r="UDN126" s="7"/>
      <c r="UDO126" s="7"/>
      <c r="UDP126" s="7"/>
      <c r="UDQ126" s="7"/>
      <c r="UDR126" s="7"/>
      <c r="UDS126" s="7"/>
      <c r="UDT126" s="7"/>
      <c r="UDU126" s="7"/>
      <c r="UDV126" s="7"/>
      <c r="UDW126" s="7"/>
      <c r="UDX126" s="7"/>
      <c r="UDY126" s="7"/>
      <c r="UDZ126" s="7"/>
      <c r="UEA126" s="7"/>
      <c r="UEB126" s="7"/>
      <c r="UEC126" s="7"/>
      <c r="UED126" s="7"/>
      <c r="UEE126" s="7"/>
      <c r="UEF126" s="7"/>
      <c r="UEG126" s="7"/>
      <c r="UEH126" s="7"/>
      <c r="UEI126" s="7"/>
      <c r="UEJ126" s="7"/>
      <c r="UEK126" s="7"/>
      <c r="UEL126" s="7"/>
      <c r="UEM126" s="7"/>
      <c r="UEN126" s="7"/>
      <c r="UEO126" s="7"/>
      <c r="UEP126" s="7"/>
      <c r="UEQ126" s="7"/>
      <c r="UER126" s="7"/>
      <c r="UES126" s="7"/>
      <c r="UET126" s="7"/>
      <c r="UEU126" s="7"/>
      <c r="UEV126" s="7"/>
      <c r="UEW126" s="7"/>
      <c r="UEX126" s="7"/>
      <c r="UEY126" s="7"/>
      <c r="UEZ126" s="7"/>
      <c r="UFA126" s="7"/>
      <c r="UFB126" s="7"/>
      <c r="UFC126" s="7"/>
      <c r="UFD126" s="7"/>
      <c r="UFE126" s="7"/>
      <c r="UFF126" s="7"/>
      <c r="UFG126" s="7"/>
      <c r="UFH126" s="7"/>
      <c r="UFI126" s="7"/>
      <c r="UFJ126" s="7"/>
      <c r="UFK126" s="7"/>
      <c r="UFL126" s="7"/>
      <c r="UFM126" s="7"/>
      <c r="UFN126" s="11"/>
    </row>
    <row r="127" spans="1:4054 14267:16384" x14ac:dyDescent="0.25">
      <c r="A127" s="143"/>
      <c r="B127" s="22" t="s">
        <v>25</v>
      </c>
      <c r="C127" s="26" t="s">
        <v>46</v>
      </c>
      <c r="D127" s="22">
        <v>30</v>
      </c>
      <c r="E127" s="24">
        <v>2.2999999999999998</v>
      </c>
      <c r="F127" s="24">
        <f>BE127*30/20</f>
        <v>0.26999999999999996</v>
      </c>
      <c r="G127" s="24">
        <v>16.8</v>
      </c>
      <c r="H127" s="24">
        <v>75</v>
      </c>
      <c r="I127" s="24">
        <f t="shared" ref="I127:P127" si="40">BH127*30/20</f>
        <v>0</v>
      </c>
      <c r="J127" s="24">
        <f t="shared" si="40"/>
        <v>0</v>
      </c>
      <c r="K127" s="24">
        <f t="shared" si="40"/>
        <v>1.4999999999999999E-2</v>
      </c>
      <c r="L127" s="24">
        <f t="shared" si="40"/>
        <v>0</v>
      </c>
      <c r="M127" s="24">
        <f t="shared" si="40"/>
        <v>6</v>
      </c>
      <c r="N127" s="24">
        <f t="shared" si="40"/>
        <v>4.2</v>
      </c>
      <c r="O127" s="24">
        <f t="shared" si="40"/>
        <v>19.5</v>
      </c>
      <c r="P127" s="24">
        <f t="shared" si="40"/>
        <v>0.32999999999999996</v>
      </c>
      <c r="Q127" s="27">
        <v>3.03</v>
      </c>
      <c r="R127" s="27">
        <v>0.36</v>
      </c>
      <c r="S127" s="27">
        <v>19.64</v>
      </c>
      <c r="T127" s="27">
        <v>93.77</v>
      </c>
      <c r="U127" s="27"/>
      <c r="V127" s="27"/>
      <c r="W127" s="27">
        <v>1.2999999999999999E-2</v>
      </c>
      <c r="X127" s="27"/>
      <c r="Y127" s="27">
        <v>8</v>
      </c>
      <c r="Z127" s="27">
        <v>5.6</v>
      </c>
      <c r="AA127" s="27">
        <v>26</v>
      </c>
      <c r="AB127" s="27">
        <v>0.44</v>
      </c>
      <c r="AC127" s="27">
        <v>3</v>
      </c>
      <c r="AD127" s="27">
        <f t="shared" si="39"/>
        <v>0</v>
      </c>
      <c r="AE127" s="27">
        <f t="shared" si="39"/>
        <v>0</v>
      </c>
      <c r="AF127" s="27">
        <f t="shared" si="39"/>
        <v>0</v>
      </c>
      <c r="AG127" s="27">
        <f t="shared" si="39"/>
        <v>0</v>
      </c>
      <c r="AH127" s="27">
        <f t="shared" si="39"/>
        <v>0</v>
      </c>
      <c r="AI127" s="27">
        <f t="shared" si="39"/>
        <v>0</v>
      </c>
      <c r="AJ127" s="27">
        <f t="shared" si="39"/>
        <v>0</v>
      </c>
      <c r="AK127" s="27">
        <f t="shared" si="39"/>
        <v>0</v>
      </c>
      <c r="AL127" s="27">
        <f t="shared" si="39"/>
        <v>0</v>
      </c>
      <c r="AM127" s="27">
        <f t="shared" si="39"/>
        <v>0</v>
      </c>
      <c r="AN127" s="27">
        <f t="shared" si="39"/>
        <v>0</v>
      </c>
      <c r="BD127" s="27">
        <v>1.48</v>
      </c>
      <c r="BE127" s="27">
        <v>0.18</v>
      </c>
      <c r="BF127" s="27">
        <v>9.82</v>
      </c>
      <c r="BG127" s="27">
        <v>46.89</v>
      </c>
      <c r="BH127" s="27"/>
      <c r="BI127" s="27"/>
      <c r="BJ127" s="27">
        <v>0.01</v>
      </c>
      <c r="BK127" s="27"/>
      <c r="BL127" s="27">
        <v>4</v>
      </c>
      <c r="BM127" s="27">
        <v>2.8</v>
      </c>
      <c r="BN127" s="27">
        <v>13</v>
      </c>
      <c r="BO127" s="27">
        <v>0.22</v>
      </c>
      <c r="UCK127" s="7"/>
      <c r="UCL127" s="7"/>
      <c r="UCM127" s="7"/>
      <c r="UCN127" s="7"/>
      <c r="UCO127" s="7"/>
      <c r="UCP127" s="7"/>
      <c r="UCQ127" s="7"/>
      <c r="UCR127" s="7"/>
      <c r="UCS127" s="7"/>
      <c r="UCT127" s="7"/>
      <c r="UCU127" s="7"/>
      <c r="UCV127" s="7"/>
      <c r="UCW127" s="7"/>
      <c r="UCX127" s="7"/>
      <c r="UCY127" s="7"/>
      <c r="UCZ127" s="7"/>
      <c r="UDA127" s="7"/>
      <c r="UDB127" s="7"/>
      <c r="UDC127" s="7"/>
      <c r="UDD127" s="7"/>
      <c r="UDE127" s="7"/>
      <c r="UDF127" s="7"/>
      <c r="UDG127" s="7"/>
      <c r="UDH127" s="7"/>
      <c r="UDI127" s="7"/>
      <c r="UDJ127" s="7"/>
      <c r="UDK127" s="7"/>
      <c r="UDL127" s="7"/>
      <c r="UDM127" s="7"/>
      <c r="UDN127" s="7"/>
      <c r="UDO127" s="7"/>
      <c r="UDP127" s="7"/>
      <c r="UDQ127" s="7"/>
      <c r="UDR127" s="7"/>
      <c r="UDS127" s="7"/>
      <c r="UDT127" s="7"/>
      <c r="UDU127" s="7"/>
      <c r="UDV127" s="7"/>
      <c r="UDW127" s="7"/>
      <c r="UDX127" s="7"/>
      <c r="UDY127" s="7"/>
      <c r="UDZ127" s="7"/>
      <c r="UEA127" s="7"/>
      <c r="UEB127" s="7"/>
      <c r="UEC127" s="7"/>
      <c r="UED127" s="7"/>
      <c r="UEE127" s="7"/>
      <c r="UEF127" s="7"/>
      <c r="UEG127" s="7"/>
      <c r="UEH127" s="7"/>
      <c r="UEI127" s="7"/>
      <c r="UEJ127" s="7"/>
      <c r="UEK127" s="7"/>
      <c r="UEL127" s="7"/>
      <c r="UEM127" s="7"/>
      <c r="UEN127" s="7"/>
      <c r="UEO127" s="7"/>
      <c r="UEP127" s="7"/>
      <c r="UEQ127" s="7"/>
      <c r="UER127" s="7"/>
      <c r="UES127" s="7"/>
      <c r="UET127" s="7"/>
      <c r="UEU127" s="7"/>
      <c r="UEV127" s="7"/>
      <c r="UEW127" s="7"/>
      <c r="UEX127" s="7"/>
      <c r="UEY127" s="7"/>
      <c r="UEZ127" s="7"/>
      <c r="UFA127" s="7"/>
      <c r="UFB127" s="7"/>
      <c r="UFC127" s="7"/>
      <c r="UFD127" s="7"/>
      <c r="UFE127" s="7"/>
      <c r="UFF127" s="7"/>
      <c r="UFG127" s="7"/>
      <c r="UFH127" s="7"/>
      <c r="UFI127" s="7"/>
      <c r="UFJ127" s="7"/>
      <c r="UFK127" s="7"/>
      <c r="UFL127" s="7"/>
      <c r="UFM127" s="7"/>
      <c r="UFN127" s="11"/>
    </row>
    <row r="128" spans="1:4054 14267:16384" s="7" customFormat="1" ht="15.6" customHeight="1" x14ac:dyDescent="0.25">
      <c r="A128" s="143"/>
      <c r="B128" s="22" t="s">
        <v>31</v>
      </c>
      <c r="C128" s="26" t="s">
        <v>32</v>
      </c>
      <c r="D128" s="22">
        <v>200</v>
      </c>
      <c r="E128" s="24">
        <f t="shared" ref="E128:P128" si="41">SUM(BD128*200/180)</f>
        <v>6.6666666666666666E-2</v>
      </c>
      <c r="F128" s="24">
        <f t="shared" si="41"/>
        <v>0.2</v>
      </c>
      <c r="G128" s="24">
        <f t="shared" si="41"/>
        <v>10.011111111111111</v>
      </c>
      <c r="H128" s="24">
        <v>46.89</v>
      </c>
      <c r="I128" s="24">
        <f t="shared" si="41"/>
        <v>0</v>
      </c>
      <c r="J128" s="24">
        <f t="shared" si="41"/>
        <v>0</v>
      </c>
      <c r="K128" s="24">
        <f t="shared" si="41"/>
        <v>0</v>
      </c>
      <c r="L128" s="24">
        <f t="shared" si="41"/>
        <v>3.3333333333333333E-2</v>
      </c>
      <c r="M128" s="24">
        <f t="shared" si="41"/>
        <v>10.944444444444445</v>
      </c>
      <c r="N128" s="24">
        <f t="shared" si="41"/>
        <v>1.4</v>
      </c>
      <c r="O128" s="24">
        <f t="shared" si="41"/>
        <v>2.8</v>
      </c>
      <c r="P128" s="24">
        <f t="shared" si="41"/>
        <v>0.23333333333333334</v>
      </c>
      <c r="BD128" s="27">
        <v>0.06</v>
      </c>
      <c r="BE128" s="27">
        <v>0.18</v>
      </c>
      <c r="BF128" s="27">
        <v>9.01</v>
      </c>
      <c r="BG128" s="27">
        <v>36</v>
      </c>
      <c r="BH128" s="27">
        <v>0</v>
      </c>
      <c r="BI128" s="27">
        <v>0</v>
      </c>
      <c r="BJ128" s="27">
        <v>0</v>
      </c>
      <c r="BK128" s="27">
        <v>0.03</v>
      </c>
      <c r="BL128" s="27">
        <v>9.85</v>
      </c>
      <c r="BM128" s="27">
        <v>1.26</v>
      </c>
      <c r="BN128" s="27">
        <v>2.52</v>
      </c>
      <c r="BO128" s="27">
        <v>0.21</v>
      </c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  <c r="AMK128"/>
      <c r="AML128"/>
      <c r="AMM128"/>
      <c r="AMN128"/>
      <c r="AMO128"/>
      <c r="AMP128"/>
      <c r="AMQ128"/>
      <c r="AMR128"/>
      <c r="AMS128"/>
      <c r="AMT128"/>
      <c r="AMU128"/>
      <c r="AMV128"/>
      <c r="AMW128"/>
      <c r="AMX128"/>
      <c r="AMY128"/>
      <c r="AMZ128"/>
      <c r="ANA128"/>
      <c r="ANB128"/>
      <c r="ANC128"/>
      <c r="AND128"/>
      <c r="ANE128"/>
      <c r="ANF128"/>
      <c r="ANG128"/>
      <c r="ANH128"/>
      <c r="ANI128"/>
      <c r="ANJ128"/>
      <c r="ANK128"/>
      <c r="ANL128"/>
      <c r="ANM128"/>
      <c r="ANN128"/>
      <c r="ANO128"/>
      <c r="ANP128"/>
      <c r="ANQ128"/>
      <c r="ANR128"/>
      <c r="ANS128"/>
      <c r="ANT128"/>
      <c r="ANU128"/>
      <c r="ANV128"/>
      <c r="ANW128"/>
      <c r="ANX128"/>
      <c r="ANY128"/>
      <c r="ANZ128"/>
      <c r="AOA128"/>
      <c r="AOB128"/>
      <c r="AOC128"/>
      <c r="AOD128"/>
      <c r="AOE128"/>
      <c r="AOF128"/>
      <c r="AOG128"/>
      <c r="AOH128"/>
      <c r="AOI128"/>
      <c r="AOJ128"/>
      <c r="AOK128"/>
      <c r="AOL128"/>
      <c r="AOM128"/>
      <c r="AON128"/>
      <c r="AOO128"/>
      <c r="AOP128"/>
      <c r="AOQ128"/>
      <c r="AOR128"/>
      <c r="AOS128"/>
      <c r="AOT128"/>
      <c r="AOU128"/>
      <c r="AOV128"/>
      <c r="AOW128"/>
      <c r="AOX128"/>
      <c r="AOY128"/>
      <c r="AOZ128"/>
      <c r="APA128"/>
      <c r="APB128"/>
      <c r="APC128"/>
      <c r="APD128"/>
      <c r="APE128"/>
      <c r="APF128"/>
      <c r="APG128"/>
      <c r="APH128"/>
      <c r="API128"/>
      <c r="APJ128"/>
      <c r="APK128"/>
      <c r="APL128"/>
      <c r="APM128"/>
      <c r="APN128"/>
      <c r="APO128"/>
      <c r="APP128"/>
      <c r="APQ128"/>
      <c r="APR128"/>
      <c r="APS128"/>
      <c r="APT128"/>
      <c r="APU128"/>
      <c r="APV128"/>
      <c r="APW128"/>
      <c r="APX128"/>
      <c r="APY128"/>
      <c r="APZ128"/>
      <c r="AQA128"/>
      <c r="AQB128"/>
      <c r="AQC128"/>
      <c r="AQD128"/>
      <c r="AQE128"/>
      <c r="AQF128"/>
      <c r="AQG128"/>
      <c r="AQH128"/>
      <c r="AQI128"/>
      <c r="AQJ128"/>
      <c r="AQK128"/>
      <c r="AQL128"/>
      <c r="AQM128"/>
      <c r="AQN128"/>
      <c r="AQO128"/>
      <c r="AQP128"/>
      <c r="AQQ128"/>
      <c r="AQR128"/>
      <c r="AQS128"/>
      <c r="AQT128"/>
      <c r="AQU128"/>
      <c r="AQV128"/>
      <c r="AQW128"/>
      <c r="AQX128"/>
      <c r="AQY128"/>
      <c r="AQZ128"/>
      <c r="ARA128"/>
      <c r="ARB128"/>
      <c r="ARC128"/>
      <c r="ARD128"/>
      <c r="ARE128"/>
      <c r="ARF128"/>
      <c r="ARG128"/>
      <c r="ARH128"/>
      <c r="ARI128"/>
      <c r="ARJ128"/>
      <c r="ARK128"/>
      <c r="ARL128"/>
      <c r="ARM128"/>
      <c r="ARN128"/>
      <c r="ARO128"/>
      <c r="ARP128"/>
      <c r="ARQ128"/>
      <c r="ARR128"/>
      <c r="ARS128"/>
      <c r="ART128"/>
      <c r="ARU128"/>
      <c r="ARV128"/>
      <c r="ARW128"/>
      <c r="ARX128"/>
      <c r="ARY128"/>
      <c r="ARZ128"/>
      <c r="ASA128"/>
      <c r="ASB128"/>
      <c r="ASC128"/>
      <c r="ASD128"/>
      <c r="ASE128"/>
      <c r="ASF128"/>
      <c r="ASG128"/>
      <c r="ASH128"/>
      <c r="ASI128"/>
      <c r="ASJ128"/>
      <c r="ASK128"/>
      <c r="ASL128"/>
      <c r="ASM128"/>
      <c r="ASN128"/>
      <c r="ASO128"/>
      <c r="ASP128"/>
      <c r="ASQ128"/>
      <c r="ASR128"/>
      <c r="ASS128"/>
      <c r="AST128"/>
      <c r="ASU128"/>
      <c r="ASV128"/>
      <c r="ASW128"/>
      <c r="ASX128"/>
      <c r="ASY128"/>
      <c r="ASZ128"/>
      <c r="ATA128"/>
      <c r="ATB128"/>
      <c r="ATC128"/>
      <c r="ATD128"/>
      <c r="ATE128"/>
      <c r="ATF128"/>
      <c r="ATG128"/>
      <c r="ATH128"/>
      <c r="ATI128"/>
      <c r="ATJ128"/>
      <c r="ATK128"/>
      <c r="ATL128"/>
      <c r="ATM128"/>
      <c r="ATN128"/>
      <c r="ATO128"/>
      <c r="ATP128"/>
      <c r="ATQ128"/>
      <c r="ATR128"/>
      <c r="ATS128"/>
      <c r="ATT128"/>
      <c r="ATU128"/>
      <c r="ATV128"/>
      <c r="ATW128"/>
      <c r="ATX128"/>
      <c r="ATY128"/>
      <c r="ATZ128"/>
      <c r="AUA128"/>
      <c r="AUB128"/>
      <c r="AUC128"/>
      <c r="AUD128"/>
      <c r="AUE128"/>
      <c r="AUF128"/>
      <c r="AUG128"/>
      <c r="AUH128"/>
      <c r="AUI128"/>
      <c r="AUJ128"/>
      <c r="AUK128"/>
      <c r="AUL128"/>
      <c r="AUM128"/>
      <c r="AUN128"/>
      <c r="AUO128"/>
      <c r="AUP128"/>
      <c r="AUQ128"/>
      <c r="AUR128"/>
      <c r="AUS128"/>
      <c r="AUT128"/>
      <c r="AUU128"/>
      <c r="AUV128"/>
      <c r="AUW128"/>
      <c r="AUX128"/>
      <c r="AUY128"/>
      <c r="AUZ128"/>
      <c r="AVA128"/>
      <c r="AVB128"/>
      <c r="AVC128"/>
      <c r="AVD128"/>
      <c r="AVE128"/>
      <c r="AVF128"/>
      <c r="AVG128"/>
      <c r="AVH128"/>
      <c r="AVI128"/>
      <c r="AVJ128"/>
      <c r="AVK128"/>
      <c r="AVL128"/>
      <c r="AVM128"/>
      <c r="AVN128"/>
      <c r="AVO128"/>
      <c r="AVP128"/>
      <c r="AVQ128"/>
      <c r="AVR128"/>
      <c r="AVS128"/>
      <c r="AVT128"/>
      <c r="AVU128"/>
      <c r="AVV128"/>
      <c r="AVW128"/>
      <c r="AVX128"/>
      <c r="AVY128"/>
      <c r="AVZ128"/>
      <c r="AWA128"/>
      <c r="AWB128"/>
      <c r="AWC128"/>
      <c r="AWD128"/>
      <c r="AWE128"/>
      <c r="AWF128"/>
      <c r="AWG128"/>
      <c r="AWH128"/>
      <c r="AWI128"/>
      <c r="AWJ128"/>
      <c r="AWK128"/>
      <c r="AWL128"/>
      <c r="AWM128"/>
      <c r="AWN128"/>
      <c r="AWO128"/>
      <c r="AWP128"/>
      <c r="AWQ128"/>
      <c r="AWR128"/>
      <c r="AWS128"/>
      <c r="AWT128"/>
      <c r="AWU128"/>
      <c r="AWV128"/>
      <c r="AWW128"/>
      <c r="AWX128"/>
      <c r="AWY128"/>
      <c r="AWZ128"/>
      <c r="AXA128"/>
      <c r="AXB128"/>
      <c r="AXC128"/>
      <c r="AXD128"/>
      <c r="AXE128"/>
      <c r="AXF128"/>
      <c r="AXG128"/>
      <c r="AXH128"/>
      <c r="AXI128"/>
      <c r="AXJ128"/>
      <c r="AXK128"/>
      <c r="AXL128"/>
      <c r="AXM128"/>
      <c r="AXN128"/>
      <c r="AXO128"/>
      <c r="AXP128"/>
      <c r="AXQ128"/>
      <c r="AXR128"/>
      <c r="AXS128"/>
      <c r="AXT128"/>
      <c r="AXU128"/>
      <c r="AXV128"/>
      <c r="AXW128"/>
      <c r="AXX128"/>
      <c r="AXY128"/>
      <c r="AXZ128"/>
      <c r="AYA128"/>
      <c r="AYB128"/>
      <c r="AYC128"/>
      <c r="AYD128"/>
      <c r="AYE128"/>
      <c r="AYF128"/>
      <c r="AYG128"/>
      <c r="AYH128"/>
      <c r="AYI128"/>
      <c r="AYJ128"/>
      <c r="AYK128"/>
      <c r="AYL128"/>
      <c r="AYM128"/>
      <c r="AYN128"/>
      <c r="AYO128"/>
      <c r="AYP128"/>
      <c r="AYQ128"/>
      <c r="AYR128"/>
      <c r="AYS128"/>
      <c r="AYT128"/>
      <c r="AYU128"/>
      <c r="AYV128"/>
      <c r="AYW128"/>
      <c r="AYX128"/>
      <c r="AYY128"/>
      <c r="AYZ128"/>
      <c r="AZA128"/>
      <c r="AZB128"/>
      <c r="AZC128"/>
      <c r="AZD128"/>
      <c r="AZE128"/>
      <c r="AZF128"/>
      <c r="AZG128"/>
      <c r="AZH128"/>
      <c r="AZI128"/>
      <c r="AZJ128"/>
      <c r="AZK128"/>
      <c r="AZL128"/>
      <c r="AZM128"/>
      <c r="AZN128"/>
      <c r="AZO128"/>
      <c r="AZP128"/>
      <c r="AZQ128"/>
      <c r="AZR128"/>
      <c r="AZS128"/>
      <c r="AZT128"/>
      <c r="AZU128"/>
      <c r="AZV128"/>
      <c r="AZW128"/>
      <c r="AZX128"/>
      <c r="AZY128"/>
      <c r="AZZ128"/>
      <c r="BAA128"/>
      <c r="BAB128"/>
      <c r="BAC128"/>
      <c r="BAD128"/>
      <c r="BAE128"/>
      <c r="BAF128"/>
      <c r="BAG128"/>
      <c r="BAH128"/>
      <c r="BAI128"/>
      <c r="BAJ128"/>
      <c r="BAK128"/>
      <c r="BAL128"/>
      <c r="BAM128"/>
      <c r="BAN128"/>
      <c r="BAO128"/>
      <c r="BAP128"/>
      <c r="BAQ128"/>
      <c r="BAR128"/>
      <c r="BAS128"/>
      <c r="BAT128"/>
      <c r="BAU128"/>
      <c r="BAV128"/>
      <c r="BAW128"/>
      <c r="BAX128"/>
      <c r="BAY128"/>
      <c r="BAZ128"/>
      <c r="BBA128"/>
      <c r="BBB128"/>
      <c r="BBC128"/>
      <c r="BBD128"/>
      <c r="BBE128"/>
      <c r="BBF128"/>
      <c r="BBG128"/>
      <c r="BBH128"/>
      <c r="BBI128"/>
      <c r="BBJ128"/>
      <c r="BBK128"/>
      <c r="BBL128"/>
      <c r="BBM128"/>
      <c r="BBN128"/>
      <c r="BBO128"/>
      <c r="BBP128"/>
      <c r="BBQ128"/>
      <c r="BBR128"/>
      <c r="BBS128"/>
      <c r="BBT128"/>
      <c r="BBU128"/>
      <c r="BBV128"/>
      <c r="BBW128"/>
      <c r="BBX128"/>
      <c r="BBY128"/>
      <c r="BBZ128"/>
      <c r="BCA128"/>
      <c r="BCB128"/>
      <c r="BCC128"/>
      <c r="BCD128"/>
      <c r="BCE128"/>
      <c r="BCF128"/>
      <c r="BCG128"/>
      <c r="BCH128"/>
      <c r="BCI128"/>
      <c r="BCJ128"/>
      <c r="BCK128"/>
      <c r="BCL128"/>
      <c r="BCM128"/>
      <c r="BCN128"/>
      <c r="BCO128"/>
      <c r="BCP128"/>
      <c r="BCQ128"/>
      <c r="BCR128"/>
      <c r="BCS128"/>
      <c r="BCT128"/>
      <c r="BCU128"/>
      <c r="BCV128"/>
      <c r="BCW128"/>
      <c r="BCX128"/>
      <c r="BCY128"/>
      <c r="BCZ128"/>
      <c r="BDA128"/>
      <c r="BDB128"/>
      <c r="BDC128"/>
      <c r="BDD128"/>
      <c r="BDE128"/>
      <c r="BDF128"/>
      <c r="BDG128"/>
      <c r="BDH128"/>
      <c r="BDI128"/>
      <c r="BDJ128"/>
      <c r="BDK128"/>
      <c r="BDL128"/>
      <c r="BDM128"/>
      <c r="BDN128"/>
      <c r="BDO128"/>
      <c r="BDP128"/>
      <c r="BDQ128"/>
      <c r="BDR128"/>
      <c r="BDS128"/>
      <c r="BDT128"/>
      <c r="BDU128"/>
      <c r="BDV128"/>
      <c r="BDW128"/>
      <c r="BDX128"/>
      <c r="BDY128"/>
      <c r="BDZ128"/>
      <c r="BEA128"/>
      <c r="BEB128"/>
      <c r="BEC128"/>
      <c r="BED128"/>
      <c r="BEE128"/>
      <c r="BEF128"/>
      <c r="BEG128"/>
      <c r="BEH128"/>
      <c r="BEI128"/>
      <c r="BEJ128"/>
      <c r="BEK128"/>
      <c r="BEL128"/>
      <c r="BEM128"/>
      <c r="BEN128"/>
      <c r="BEO128"/>
      <c r="BEP128"/>
      <c r="BEQ128"/>
      <c r="BER128"/>
      <c r="BES128"/>
      <c r="BET128"/>
      <c r="BEU128"/>
      <c r="BEV128"/>
      <c r="BEW128"/>
      <c r="BEX128"/>
      <c r="BEY128"/>
      <c r="BEZ128"/>
      <c r="BFA128"/>
      <c r="BFB128"/>
      <c r="BFC128"/>
      <c r="BFD128"/>
      <c r="BFE128"/>
      <c r="BFF128"/>
      <c r="BFG128"/>
      <c r="BFH128"/>
      <c r="BFI128"/>
      <c r="BFJ128"/>
      <c r="BFK128"/>
      <c r="BFL128"/>
      <c r="BFM128"/>
      <c r="BFN128"/>
      <c r="BFO128"/>
      <c r="BFP128"/>
      <c r="BFQ128"/>
      <c r="BFR128"/>
      <c r="BFS128"/>
      <c r="BFT128"/>
      <c r="BFU128"/>
      <c r="BFV128"/>
      <c r="BFW128"/>
      <c r="BFX128"/>
      <c r="BFY128"/>
      <c r="BFZ128"/>
      <c r="BGA128"/>
      <c r="BGB128"/>
      <c r="BGC128"/>
      <c r="BGD128"/>
      <c r="BGE128"/>
      <c r="BGF128"/>
      <c r="BGG128"/>
      <c r="BGH128"/>
      <c r="BGI128"/>
      <c r="BGJ128"/>
      <c r="BGK128"/>
      <c r="BGL128"/>
      <c r="BGM128"/>
      <c r="BGN128"/>
      <c r="BGO128"/>
      <c r="BGP128"/>
      <c r="BGQ128"/>
      <c r="BGR128"/>
      <c r="BGS128"/>
      <c r="BGT128"/>
      <c r="BGU128"/>
      <c r="BGV128"/>
      <c r="BGW128"/>
      <c r="BGX128"/>
      <c r="BGY128"/>
      <c r="BGZ128"/>
      <c r="BHA128"/>
      <c r="BHB128"/>
      <c r="BHC128"/>
      <c r="BHD128"/>
      <c r="BHE128"/>
      <c r="BHF128"/>
      <c r="BHG128"/>
      <c r="BHH128"/>
      <c r="BHI128"/>
      <c r="BHJ128"/>
      <c r="BHK128"/>
      <c r="BHL128"/>
      <c r="BHM128"/>
      <c r="BHN128"/>
      <c r="BHO128"/>
      <c r="BHP128"/>
      <c r="BHQ128"/>
      <c r="BHR128"/>
      <c r="BHS128"/>
      <c r="BHT128"/>
      <c r="BHU128"/>
      <c r="BHV128"/>
      <c r="BHW128"/>
      <c r="BHX128"/>
      <c r="BHY128"/>
      <c r="BHZ128"/>
      <c r="BIA128"/>
      <c r="BIB128"/>
      <c r="BIC128"/>
      <c r="BID128"/>
      <c r="BIE128"/>
      <c r="BIF128"/>
      <c r="BIG128"/>
      <c r="BIH128"/>
      <c r="BII128"/>
      <c r="BIJ128"/>
      <c r="BIK128"/>
      <c r="BIL128"/>
      <c r="BIM128"/>
      <c r="BIN128"/>
      <c r="BIO128"/>
      <c r="BIP128"/>
      <c r="BIQ128"/>
      <c r="BIR128"/>
      <c r="BIS128"/>
      <c r="BIT128"/>
      <c r="BIU128"/>
      <c r="BIV128"/>
      <c r="BIW128"/>
      <c r="BIX128"/>
      <c r="BIY128"/>
      <c r="BIZ128"/>
      <c r="BJA128"/>
      <c r="BJB128"/>
      <c r="BJC128"/>
      <c r="BJD128"/>
      <c r="BJE128"/>
      <c r="BJF128"/>
      <c r="BJG128"/>
      <c r="BJH128"/>
      <c r="BJI128"/>
      <c r="BJJ128"/>
      <c r="BJK128"/>
      <c r="BJL128"/>
      <c r="BJM128"/>
      <c r="BJN128"/>
      <c r="BJO128"/>
      <c r="BJP128"/>
      <c r="BJQ128"/>
      <c r="BJR128"/>
      <c r="BJS128"/>
      <c r="BJT128"/>
      <c r="BJU128"/>
      <c r="BJV128"/>
      <c r="BJW128"/>
      <c r="BJX128"/>
      <c r="BJY128"/>
      <c r="BJZ128"/>
      <c r="BKA128"/>
      <c r="BKB128"/>
      <c r="BKC128"/>
      <c r="BKD128"/>
      <c r="BKE128"/>
      <c r="BKF128"/>
      <c r="BKG128"/>
      <c r="BKH128"/>
      <c r="BKI128"/>
      <c r="BKJ128"/>
      <c r="BKK128"/>
      <c r="BKL128"/>
      <c r="BKM128"/>
      <c r="BKN128"/>
      <c r="BKO128"/>
      <c r="BKP128"/>
      <c r="BKQ128"/>
      <c r="BKR128"/>
      <c r="BKS128"/>
      <c r="BKT128"/>
      <c r="BKU128"/>
      <c r="BKV128"/>
      <c r="BKW128"/>
      <c r="BKX128"/>
      <c r="BKY128"/>
      <c r="BKZ128"/>
      <c r="BLA128"/>
      <c r="BLB128"/>
      <c r="BLC128"/>
      <c r="BLD128"/>
      <c r="BLE128"/>
      <c r="BLF128"/>
      <c r="BLG128"/>
      <c r="BLH128"/>
      <c r="BLI128"/>
      <c r="BLJ128"/>
      <c r="BLK128"/>
      <c r="BLL128"/>
      <c r="BLM128"/>
      <c r="BLN128"/>
      <c r="BLO128"/>
      <c r="BLP128"/>
      <c r="BLQ128"/>
      <c r="BLR128"/>
      <c r="BLS128"/>
      <c r="BLT128"/>
      <c r="BLU128"/>
      <c r="BLV128"/>
      <c r="BLW128"/>
      <c r="BLX128"/>
      <c r="BLY128"/>
      <c r="BLZ128"/>
      <c r="BMA128"/>
      <c r="BMB128"/>
      <c r="BMC128"/>
      <c r="BMD128"/>
      <c r="BME128"/>
      <c r="BMF128"/>
      <c r="BMG128"/>
      <c r="BMH128"/>
      <c r="BMI128"/>
      <c r="BMJ128"/>
      <c r="BMK128"/>
      <c r="BML128"/>
      <c r="BMM128"/>
      <c r="BMN128"/>
      <c r="BMO128"/>
      <c r="BMP128"/>
      <c r="BMQ128"/>
      <c r="BMR128"/>
      <c r="BMS128"/>
      <c r="BMT128"/>
      <c r="BMU128"/>
      <c r="BMV128"/>
      <c r="BMW128"/>
      <c r="BMX128"/>
      <c r="BMY128"/>
      <c r="BMZ128"/>
      <c r="BNA128"/>
      <c r="BNB128"/>
      <c r="BNC128"/>
      <c r="BND128"/>
      <c r="BNE128"/>
      <c r="BNF128"/>
      <c r="BNG128"/>
      <c r="BNH128"/>
      <c r="BNI128"/>
      <c r="BNJ128"/>
      <c r="BNK128"/>
      <c r="BNL128"/>
      <c r="BNM128"/>
      <c r="BNN128"/>
      <c r="BNO128"/>
      <c r="BNP128"/>
      <c r="BNQ128"/>
      <c r="BNR128"/>
      <c r="BNS128"/>
      <c r="BNT128"/>
      <c r="BNU128"/>
      <c r="BNV128"/>
      <c r="BNW128"/>
      <c r="BNX128"/>
      <c r="BNY128"/>
      <c r="BNZ128"/>
      <c r="BOA128"/>
      <c r="BOB128"/>
      <c r="BOC128"/>
      <c r="BOD128"/>
      <c r="BOE128"/>
      <c r="BOF128"/>
      <c r="BOG128"/>
      <c r="BOH128"/>
      <c r="BOI128"/>
      <c r="BOJ128"/>
      <c r="BOK128"/>
      <c r="BOL128"/>
      <c r="BOM128"/>
      <c r="BON128"/>
      <c r="BOO128"/>
      <c r="BOP128"/>
      <c r="BOQ128"/>
      <c r="BOR128"/>
      <c r="BOS128"/>
      <c r="BOT128"/>
      <c r="BOU128"/>
      <c r="BOV128"/>
      <c r="BOW128"/>
      <c r="BOX128"/>
      <c r="BOY128"/>
      <c r="BOZ128"/>
      <c r="BPA128"/>
      <c r="BPB128"/>
      <c r="BPC128"/>
      <c r="BPD128"/>
      <c r="BPE128"/>
      <c r="BPF128"/>
      <c r="BPG128"/>
      <c r="BPH128"/>
      <c r="BPI128"/>
      <c r="BPJ128"/>
      <c r="BPK128"/>
      <c r="BPL128"/>
      <c r="BPM128"/>
      <c r="BPN128"/>
      <c r="BPO128"/>
      <c r="BPP128"/>
      <c r="BPQ128"/>
      <c r="BPR128"/>
      <c r="BPS128"/>
      <c r="BPT128"/>
      <c r="BPU128"/>
      <c r="BPV128"/>
      <c r="BPW128"/>
      <c r="BPX128"/>
      <c r="BPY128"/>
      <c r="BPZ128"/>
      <c r="BQA128"/>
      <c r="BQB128"/>
      <c r="BQC128"/>
      <c r="BQD128"/>
      <c r="BQE128"/>
      <c r="BQF128"/>
      <c r="BQG128"/>
      <c r="BQH128"/>
      <c r="BQI128"/>
      <c r="BQJ128"/>
      <c r="BQK128"/>
      <c r="BQL128"/>
      <c r="BQM128"/>
      <c r="BQN128"/>
      <c r="BQO128"/>
      <c r="BQP128"/>
      <c r="BQQ128"/>
      <c r="BQR128"/>
      <c r="BQS128"/>
      <c r="BQT128"/>
      <c r="BQU128"/>
      <c r="BQV128"/>
      <c r="BQW128"/>
      <c r="BQX128"/>
      <c r="BQY128"/>
      <c r="BQZ128"/>
      <c r="BRA128"/>
      <c r="BRB128"/>
      <c r="BRC128"/>
      <c r="BRD128"/>
      <c r="BRE128"/>
      <c r="BRF128"/>
      <c r="BRG128"/>
      <c r="BRH128"/>
      <c r="BRI128"/>
      <c r="BRJ128"/>
      <c r="BRK128"/>
      <c r="BRL128"/>
      <c r="BRM128"/>
      <c r="BRN128"/>
      <c r="BRO128"/>
      <c r="BRP128"/>
      <c r="BRQ128"/>
      <c r="BRR128"/>
      <c r="BRS128"/>
      <c r="BRT128"/>
      <c r="BRU128"/>
      <c r="BRV128"/>
      <c r="BRW128"/>
      <c r="BRX128"/>
      <c r="BRY128"/>
      <c r="BRZ128"/>
      <c r="BSA128"/>
      <c r="BSB128"/>
      <c r="BSC128"/>
      <c r="BSD128"/>
      <c r="BSE128"/>
      <c r="BSF128"/>
      <c r="BSG128"/>
      <c r="BSH128"/>
      <c r="BSI128"/>
      <c r="BSJ128"/>
      <c r="BSK128"/>
      <c r="BSL128"/>
      <c r="BSM128"/>
      <c r="BSN128"/>
      <c r="BSO128"/>
      <c r="BSP128"/>
      <c r="BSQ128"/>
      <c r="BSR128"/>
      <c r="BSS128"/>
      <c r="BST128"/>
      <c r="BSU128"/>
      <c r="BSV128"/>
      <c r="BSW128"/>
      <c r="BSX128"/>
      <c r="BSY128"/>
      <c r="BSZ128"/>
      <c r="BTA128"/>
      <c r="BTB128"/>
      <c r="BTC128"/>
      <c r="BTD128"/>
      <c r="BTE128"/>
      <c r="BTF128"/>
      <c r="BTG128"/>
      <c r="BTH128"/>
      <c r="BTI128"/>
      <c r="BTJ128"/>
      <c r="BTK128"/>
      <c r="BTL128"/>
      <c r="BTM128"/>
      <c r="BTN128"/>
      <c r="BTO128"/>
      <c r="BTP128"/>
      <c r="BTQ128"/>
      <c r="BTR128"/>
      <c r="BTS128"/>
      <c r="BTT128"/>
      <c r="BTU128"/>
      <c r="BTV128"/>
      <c r="BTW128"/>
      <c r="BTX128"/>
      <c r="BTY128"/>
      <c r="BTZ128"/>
      <c r="BUA128"/>
      <c r="BUB128"/>
      <c r="BUC128"/>
      <c r="BUD128"/>
      <c r="BUE128"/>
      <c r="BUF128"/>
      <c r="BUG128"/>
      <c r="BUH128"/>
      <c r="BUI128"/>
      <c r="BUJ128"/>
      <c r="BUK128"/>
      <c r="BUL128"/>
      <c r="BUM128"/>
      <c r="BUN128"/>
      <c r="BUO128"/>
      <c r="BUP128"/>
      <c r="BUQ128"/>
      <c r="BUR128"/>
      <c r="BUS128"/>
      <c r="BUT128"/>
      <c r="BUU128"/>
      <c r="BUV128"/>
      <c r="BUW128"/>
      <c r="BUX128"/>
      <c r="BUY128"/>
      <c r="BUZ128"/>
      <c r="BVA128"/>
      <c r="BVB128"/>
      <c r="BVC128"/>
      <c r="BVD128"/>
      <c r="BVE128"/>
      <c r="BVF128"/>
      <c r="BVG128"/>
      <c r="BVH128"/>
      <c r="BVI128"/>
      <c r="BVJ128"/>
      <c r="BVK128"/>
      <c r="BVL128"/>
      <c r="BVM128"/>
      <c r="BVN128"/>
      <c r="BVO128"/>
      <c r="BVP128"/>
      <c r="BVQ128"/>
      <c r="BVR128"/>
      <c r="BVS128"/>
      <c r="BVT128"/>
      <c r="BVU128"/>
      <c r="BVV128"/>
      <c r="BVW128"/>
      <c r="BVX128"/>
      <c r="BVY128"/>
      <c r="BVZ128"/>
      <c r="BWA128"/>
      <c r="BWB128"/>
      <c r="BWC128"/>
      <c r="BWD128"/>
      <c r="BWE128"/>
      <c r="BWF128"/>
      <c r="BWG128"/>
      <c r="BWH128"/>
      <c r="BWI128"/>
      <c r="BWJ128"/>
      <c r="BWK128"/>
      <c r="BWL128"/>
      <c r="BWM128"/>
      <c r="BWN128"/>
      <c r="BWO128"/>
      <c r="BWP128"/>
      <c r="BWQ128"/>
      <c r="BWR128"/>
      <c r="BWS128"/>
      <c r="BWT128"/>
      <c r="BWU128"/>
      <c r="BWV128"/>
      <c r="BWW128"/>
      <c r="BWX128"/>
      <c r="BWY128"/>
      <c r="BWZ128"/>
      <c r="BXA128"/>
      <c r="BXB128"/>
      <c r="BXC128"/>
      <c r="BXD128"/>
      <c r="BXE128"/>
      <c r="BXF128"/>
      <c r="BXG128"/>
      <c r="BXH128"/>
      <c r="BXI128"/>
      <c r="BXJ128"/>
      <c r="BXK128"/>
      <c r="BXL128"/>
      <c r="BXM128"/>
      <c r="BXN128"/>
      <c r="BXO128"/>
      <c r="BXP128"/>
      <c r="BXQ128"/>
      <c r="BXR128"/>
      <c r="BXS128"/>
      <c r="BXT128"/>
      <c r="BXU128"/>
      <c r="BXV128"/>
      <c r="BXW128"/>
      <c r="BXX128"/>
      <c r="BXY128"/>
      <c r="BXZ128"/>
      <c r="BYA128"/>
      <c r="BYB128"/>
      <c r="BYC128"/>
      <c r="BYD128"/>
      <c r="BYE128"/>
      <c r="BYF128"/>
      <c r="BYG128"/>
      <c r="BYH128"/>
      <c r="BYI128"/>
      <c r="BYJ128"/>
      <c r="BYK128"/>
      <c r="BYL128"/>
      <c r="BYM128"/>
      <c r="BYN128"/>
      <c r="BYO128"/>
      <c r="BYP128"/>
      <c r="BYQ128"/>
      <c r="BYR128"/>
      <c r="BYS128"/>
      <c r="BYT128"/>
      <c r="BYU128"/>
      <c r="BYV128"/>
      <c r="BYW128"/>
      <c r="BYX128"/>
      <c r="BYY128"/>
      <c r="BYZ128"/>
      <c r="BZA128"/>
      <c r="BZB128"/>
      <c r="BZC128"/>
      <c r="BZD128"/>
      <c r="BZE128"/>
      <c r="BZF128"/>
      <c r="BZG128"/>
      <c r="BZH128"/>
      <c r="BZI128"/>
      <c r="BZJ128"/>
      <c r="BZK128"/>
      <c r="BZL128"/>
      <c r="BZM128"/>
      <c r="BZN128"/>
      <c r="BZO128"/>
      <c r="BZP128"/>
      <c r="BZQ128"/>
      <c r="BZR128"/>
      <c r="BZS128"/>
      <c r="BZT128"/>
      <c r="BZU128"/>
      <c r="BZV128"/>
      <c r="BZW128"/>
      <c r="BZX128"/>
      <c r="BZY128"/>
      <c r="BZZ128"/>
      <c r="CAA128"/>
      <c r="CAB128"/>
      <c r="CAC128"/>
      <c r="CAD128"/>
      <c r="CAE128"/>
      <c r="CAF128"/>
      <c r="CAG128"/>
      <c r="CAH128"/>
      <c r="CAI128"/>
      <c r="CAJ128"/>
      <c r="CAK128"/>
      <c r="CAL128"/>
      <c r="CAM128"/>
      <c r="CAN128"/>
      <c r="CAO128"/>
      <c r="CAP128"/>
      <c r="CAQ128"/>
      <c r="CAR128"/>
      <c r="CAS128"/>
      <c r="CAT128"/>
      <c r="CAU128"/>
      <c r="CAV128"/>
      <c r="CAW128"/>
      <c r="CAX128"/>
      <c r="CAY128"/>
      <c r="CAZ128"/>
      <c r="CBA128"/>
      <c r="CBB128"/>
      <c r="CBC128"/>
      <c r="CBD128"/>
      <c r="CBE128"/>
      <c r="CBF128"/>
      <c r="CBG128"/>
      <c r="CBH128"/>
      <c r="CBI128"/>
      <c r="CBJ128"/>
      <c r="CBK128"/>
      <c r="CBL128"/>
      <c r="CBM128"/>
      <c r="CBN128"/>
      <c r="CBO128"/>
      <c r="CBP128"/>
      <c r="CBQ128"/>
      <c r="CBR128"/>
      <c r="CBS128"/>
      <c r="CBT128"/>
      <c r="CBU128"/>
      <c r="CBV128"/>
      <c r="CBW128"/>
      <c r="CBX128"/>
      <c r="CBY128"/>
      <c r="CBZ128"/>
      <c r="CCA128"/>
      <c r="CCB128"/>
      <c r="CCC128"/>
      <c r="CCD128"/>
      <c r="CCE128"/>
      <c r="CCF128"/>
      <c r="CCG128"/>
      <c r="CCH128"/>
      <c r="CCI128"/>
      <c r="CCJ128"/>
      <c r="CCK128"/>
      <c r="CCL128"/>
      <c r="CCM128"/>
      <c r="CCN128"/>
      <c r="CCO128"/>
      <c r="CCP128"/>
      <c r="CCQ128"/>
      <c r="CCR128"/>
      <c r="CCS128"/>
      <c r="CCT128"/>
      <c r="CCU128"/>
      <c r="CCV128"/>
      <c r="CCW128"/>
      <c r="CCX128"/>
      <c r="CCY128"/>
      <c r="CCZ128"/>
      <c r="CDA128"/>
      <c r="CDB128"/>
      <c r="CDC128"/>
      <c r="CDD128"/>
      <c r="CDE128"/>
      <c r="CDF128"/>
      <c r="CDG128"/>
      <c r="CDH128"/>
      <c r="CDI128"/>
      <c r="CDJ128"/>
      <c r="CDK128"/>
      <c r="CDL128"/>
      <c r="CDM128"/>
      <c r="CDN128"/>
      <c r="CDO128"/>
      <c r="CDP128"/>
      <c r="CDQ128"/>
      <c r="CDR128"/>
      <c r="CDS128"/>
      <c r="CDT128"/>
      <c r="CDU128"/>
      <c r="CDV128"/>
      <c r="CDW128"/>
      <c r="CDX128"/>
      <c r="CDY128"/>
      <c r="CDZ128"/>
      <c r="CEA128"/>
      <c r="CEB128"/>
      <c r="CEC128"/>
      <c r="CED128"/>
      <c r="CEE128"/>
      <c r="CEF128"/>
      <c r="CEG128"/>
      <c r="CEH128"/>
      <c r="CEI128"/>
      <c r="CEJ128"/>
      <c r="CEK128"/>
      <c r="CEL128"/>
      <c r="CEM128"/>
      <c r="CEN128"/>
      <c r="CEO128"/>
      <c r="CEP128"/>
      <c r="CEQ128"/>
      <c r="CER128"/>
      <c r="CES128"/>
      <c r="CET128"/>
      <c r="CEU128"/>
      <c r="CEV128"/>
      <c r="CEW128"/>
      <c r="CEX128"/>
      <c r="CEY128"/>
      <c r="CEZ128"/>
      <c r="CFA128"/>
      <c r="CFB128"/>
      <c r="CFC128"/>
      <c r="CFD128"/>
      <c r="CFE128"/>
      <c r="CFF128"/>
      <c r="CFG128"/>
      <c r="CFH128"/>
      <c r="CFI128"/>
      <c r="CFJ128"/>
      <c r="CFK128"/>
      <c r="CFL128"/>
      <c r="CFM128"/>
      <c r="CFN128"/>
      <c r="CFO128"/>
      <c r="CFP128"/>
      <c r="CFQ128"/>
      <c r="CFR128"/>
      <c r="CFS128"/>
      <c r="CFT128"/>
      <c r="CFU128"/>
      <c r="CFV128"/>
      <c r="CFW128"/>
      <c r="CFX128"/>
      <c r="CFY128"/>
      <c r="CFZ128"/>
      <c r="CGA128"/>
      <c r="CGB128"/>
      <c r="CGC128"/>
      <c r="CGD128"/>
      <c r="CGE128"/>
      <c r="CGF128"/>
      <c r="CGG128"/>
      <c r="CGH128"/>
      <c r="CGI128"/>
      <c r="CGJ128"/>
      <c r="CGK128"/>
      <c r="CGL128"/>
      <c r="CGM128"/>
      <c r="CGN128"/>
      <c r="CGO128"/>
      <c r="CGP128"/>
      <c r="CGQ128"/>
      <c r="CGR128"/>
      <c r="CGS128"/>
      <c r="CGT128"/>
      <c r="CGU128"/>
      <c r="CGV128"/>
      <c r="CGW128"/>
      <c r="CGX128"/>
      <c r="CGY128"/>
      <c r="CGZ128"/>
      <c r="CHA128"/>
      <c r="CHB128"/>
      <c r="CHC128"/>
      <c r="CHD128"/>
      <c r="CHE128"/>
      <c r="CHF128"/>
      <c r="CHG128"/>
      <c r="CHH128"/>
      <c r="CHI128"/>
      <c r="CHJ128"/>
      <c r="CHK128"/>
      <c r="CHL128"/>
      <c r="CHM128"/>
      <c r="CHN128"/>
      <c r="CHO128"/>
      <c r="CHP128"/>
      <c r="CHQ128"/>
      <c r="CHR128"/>
      <c r="CHS128"/>
      <c r="CHT128"/>
      <c r="CHU128"/>
      <c r="CHV128"/>
      <c r="CHW128"/>
      <c r="CHX128"/>
      <c r="CHY128"/>
      <c r="CHZ128"/>
      <c r="CIA128"/>
      <c r="CIB128"/>
      <c r="CIC128"/>
      <c r="CID128"/>
      <c r="CIE128"/>
      <c r="CIF128"/>
      <c r="CIG128"/>
      <c r="CIH128"/>
      <c r="CII128"/>
      <c r="CIJ128"/>
      <c r="CIK128"/>
      <c r="CIL128"/>
      <c r="CIM128"/>
      <c r="CIN128"/>
      <c r="CIO128"/>
      <c r="CIP128"/>
      <c r="CIQ128"/>
      <c r="CIR128"/>
      <c r="CIS128"/>
      <c r="CIT128"/>
      <c r="CIU128"/>
      <c r="CIV128"/>
      <c r="CIW128"/>
      <c r="CIX128"/>
      <c r="CIY128"/>
      <c r="CIZ128"/>
      <c r="CJA128"/>
      <c r="CJB128"/>
      <c r="CJC128"/>
      <c r="CJD128"/>
      <c r="CJE128"/>
      <c r="CJF128"/>
      <c r="CJG128"/>
      <c r="CJH128"/>
      <c r="CJI128"/>
      <c r="CJJ128"/>
      <c r="CJK128"/>
      <c r="CJL128"/>
      <c r="CJM128"/>
      <c r="CJN128"/>
      <c r="CJO128"/>
      <c r="CJP128"/>
      <c r="CJQ128"/>
      <c r="CJR128"/>
      <c r="CJS128"/>
      <c r="CJT128"/>
      <c r="CJU128"/>
      <c r="CJV128"/>
      <c r="CJW128"/>
      <c r="CJX128"/>
      <c r="CJY128"/>
      <c r="CJZ128"/>
      <c r="CKA128"/>
      <c r="CKB128"/>
      <c r="CKC128"/>
      <c r="CKD128"/>
      <c r="CKE128"/>
      <c r="CKF128"/>
      <c r="CKG128"/>
      <c r="CKH128"/>
      <c r="CKI128"/>
      <c r="CKJ128"/>
      <c r="CKK128"/>
      <c r="CKL128"/>
      <c r="CKM128"/>
      <c r="CKN128"/>
      <c r="CKO128"/>
      <c r="CKP128"/>
      <c r="CKQ128"/>
      <c r="CKR128"/>
      <c r="CKS128"/>
      <c r="CKT128"/>
      <c r="CKU128"/>
      <c r="CKV128"/>
      <c r="CKW128"/>
      <c r="CKX128"/>
      <c r="CKY128"/>
      <c r="CKZ128"/>
      <c r="CLA128"/>
      <c r="CLB128"/>
      <c r="CLC128"/>
      <c r="CLD128"/>
      <c r="CLE128"/>
      <c r="CLF128"/>
      <c r="CLG128"/>
      <c r="CLH128"/>
      <c r="CLI128"/>
      <c r="CLJ128"/>
      <c r="CLK128"/>
      <c r="CLL128"/>
      <c r="CLM128"/>
      <c r="CLN128"/>
      <c r="CLO128"/>
      <c r="CLP128"/>
      <c r="CLQ128"/>
      <c r="CLR128"/>
      <c r="CLS128"/>
      <c r="CLT128"/>
      <c r="CLU128"/>
      <c r="CLV128"/>
      <c r="CLW128"/>
      <c r="CLX128"/>
      <c r="CLY128"/>
      <c r="CLZ128"/>
      <c r="CMA128"/>
      <c r="CMB128"/>
      <c r="CMC128"/>
      <c r="CMD128"/>
      <c r="CME128"/>
      <c r="CMF128"/>
      <c r="CMG128"/>
      <c r="CMH128"/>
      <c r="CMI128"/>
      <c r="CMJ128"/>
      <c r="CMK128"/>
      <c r="CML128"/>
      <c r="CMM128"/>
      <c r="CMN128"/>
      <c r="CMO128"/>
      <c r="CMP128"/>
      <c r="CMQ128"/>
      <c r="CMR128"/>
      <c r="CMS128"/>
      <c r="CMT128"/>
      <c r="CMU128"/>
      <c r="CMV128"/>
      <c r="CMW128"/>
      <c r="CMX128"/>
      <c r="CMY128"/>
      <c r="CMZ128"/>
      <c r="CNA128"/>
      <c r="CNB128"/>
      <c r="CNC128"/>
      <c r="CND128"/>
      <c r="CNE128"/>
      <c r="CNF128"/>
      <c r="CNG128"/>
      <c r="CNH128"/>
      <c r="CNI128"/>
      <c r="CNJ128"/>
      <c r="CNK128"/>
      <c r="CNL128"/>
      <c r="CNM128"/>
      <c r="CNN128"/>
      <c r="CNO128"/>
      <c r="CNP128"/>
      <c r="CNQ128"/>
      <c r="CNR128"/>
      <c r="CNS128"/>
      <c r="CNT128"/>
      <c r="CNU128"/>
      <c r="CNV128"/>
      <c r="CNW128"/>
      <c r="CNX128"/>
      <c r="CNY128"/>
      <c r="CNZ128"/>
      <c r="COA128"/>
      <c r="COB128"/>
      <c r="COC128"/>
      <c r="COD128"/>
      <c r="COE128"/>
      <c r="COF128"/>
      <c r="COG128"/>
      <c r="COH128"/>
      <c r="COI128"/>
      <c r="COJ128"/>
      <c r="COK128"/>
      <c r="COL128"/>
      <c r="COM128"/>
      <c r="CON128"/>
      <c r="COO128"/>
      <c r="COP128"/>
      <c r="COQ128"/>
      <c r="COR128"/>
      <c r="COS128"/>
      <c r="COT128"/>
      <c r="COU128"/>
      <c r="COV128"/>
      <c r="COW128"/>
      <c r="COX128"/>
      <c r="COY128"/>
      <c r="COZ128"/>
      <c r="CPA128"/>
      <c r="CPB128"/>
      <c r="CPC128"/>
      <c r="CPD128"/>
      <c r="CPE128"/>
      <c r="CPF128"/>
      <c r="CPG128"/>
      <c r="CPH128"/>
      <c r="CPI128"/>
      <c r="CPJ128"/>
      <c r="CPK128"/>
      <c r="CPL128"/>
      <c r="CPM128"/>
      <c r="CPN128"/>
      <c r="CPO128"/>
      <c r="CPP128"/>
      <c r="CPQ128"/>
      <c r="CPR128"/>
      <c r="CPS128"/>
      <c r="CPT128"/>
      <c r="CPU128"/>
      <c r="CPV128"/>
      <c r="CPW128"/>
      <c r="CPX128"/>
      <c r="CPY128"/>
      <c r="CPZ128"/>
      <c r="CQA128"/>
      <c r="CQB128"/>
      <c r="CQC128"/>
      <c r="CQD128"/>
      <c r="CQE128"/>
      <c r="CQF128"/>
      <c r="CQG128"/>
      <c r="CQH128"/>
      <c r="CQI128"/>
      <c r="CQJ128"/>
      <c r="CQK128"/>
      <c r="CQL128"/>
      <c r="CQM128"/>
      <c r="CQN128"/>
      <c r="CQO128"/>
      <c r="CQP128"/>
      <c r="CQQ128"/>
      <c r="CQR128"/>
      <c r="CQS128"/>
      <c r="CQT128"/>
      <c r="CQU128"/>
      <c r="CQV128"/>
      <c r="CQW128"/>
      <c r="CQX128"/>
      <c r="CQY128"/>
      <c r="CQZ128"/>
      <c r="CRA128"/>
      <c r="CRB128"/>
      <c r="CRC128"/>
      <c r="CRD128"/>
      <c r="CRE128"/>
      <c r="CRF128"/>
      <c r="CRG128"/>
      <c r="CRH128"/>
      <c r="CRI128"/>
      <c r="CRJ128"/>
      <c r="CRK128"/>
      <c r="CRL128"/>
      <c r="CRM128"/>
      <c r="CRN128"/>
      <c r="CRO128"/>
      <c r="CRP128"/>
      <c r="CRQ128"/>
      <c r="CRR128"/>
      <c r="CRS128"/>
      <c r="CRT128"/>
      <c r="CRU128"/>
      <c r="CRV128"/>
      <c r="CRW128"/>
      <c r="CRX128"/>
      <c r="CRY128"/>
      <c r="CRZ128"/>
      <c r="CSA128"/>
      <c r="CSB128"/>
      <c r="CSC128"/>
      <c r="CSD128"/>
      <c r="CSE128"/>
      <c r="CSF128"/>
      <c r="CSG128"/>
      <c r="CSH128"/>
      <c r="CSI128"/>
      <c r="CSJ128"/>
      <c r="CSK128"/>
      <c r="CSL128"/>
      <c r="CSM128"/>
      <c r="CSN128"/>
      <c r="CSO128"/>
      <c r="CSP128"/>
      <c r="CSQ128"/>
      <c r="CSR128"/>
      <c r="CSS128"/>
      <c r="CST128"/>
      <c r="CSU128"/>
      <c r="CSV128"/>
      <c r="CSW128"/>
      <c r="CSX128"/>
      <c r="CSY128"/>
      <c r="CSZ128"/>
      <c r="CTA128"/>
      <c r="CTB128"/>
      <c r="CTC128"/>
      <c r="CTD128"/>
      <c r="CTE128"/>
      <c r="CTF128"/>
      <c r="CTG128"/>
      <c r="CTH128"/>
      <c r="CTI128"/>
      <c r="CTJ128"/>
      <c r="CTK128"/>
      <c r="CTL128"/>
      <c r="CTM128"/>
      <c r="CTN128"/>
      <c r="CTO128"/>
      <c r="CTP128"/>
      <c r="CTQ128"/>
      <c r="CTR128"/>
      <c r="CTS128"/>
      <c r="CTT128"/>
      <c r="CTU128"/>
      <c r="CTV128"/>
      <c r="CTW128"/>
      <c r="CTX128"/>
      <c r="CTY128"/>
      <c r="CTZ128"/>
      <c r="CUA128"/>
      <c r="CUB128"/>
      <c r="CUC128"/>
      <c r="CUD128"/>
      <c r="CUE128"/>
      <c r="CUF128"/>
      <c r="CUG128"/>
      <c r="CUH128"/>
      <c r="CUI128"/>
      <c r="CUJ128"/>
      <c r="CUK128"/>
      <c r="CUL128"/>
      <c r="CUM128"/>
      <c r="CUN128"/>
      <c r="CUO128"/>
      <c r="CUP128"/>
      <c r="CUQ128"/>
      <c r="CUR128"/>
      <c r="CUS128"/>
      <c r="CUT128"/>
      <c r="CUU128"/>
      <c r="CUV128"/>
      <c r="CUW128"/>
      <c r="CUX128"/>
      <c r="CUY128"/>
      <c r="CUZ128"/>
      <c r="CVA128"/>
      <c r="CVB128"/>
      <c r="CVC128"/>
      <c r="CVD128"/>
      <c r="CVE128"/>
      <c r="CVF128"/>
      <c r="CVG128"/>
      <c r="CVH128"/>
      <c r="CVI128"/>
      <c r="CVJ128"/>
      <c r="CVK128"/>
      <c r="CVL128"/>
      <c r="CVM128"/>
      <c r="CVN128"/>
      <c r="CVO128"/>
      <c r="CVP128"/>
      <c r="CVQ128"/>
      <c r="CVR128"/>
      <c r="CVS128"/>
      <c r="CVT128"/>
      <c r="CVU128"/>
      <c r="CVV128"/>
      <c r="CVW128"/>
      <c r="CVX128"/>
      <c r="CVY128"/>
      <c r="CVZ128"/>
      <c r="CWA128"/>
      <c r="CWB128"/>
      <c r="CWC128"/>
      <c r="CWD128"/>
      <c r="CWE128"/>
      <c r="CWF128"/>
      <c r="CWG128"/>
      <c r="CWH128"/>
      <c r="CWI128"/>
      <c r="CWJ128"/>
      <c r="CWK128"/>
      <c r="CWL128"/>
      <c r="CWM128"/>
      <c r="CWN128"/>
      <c r="CWO128"/>
      <c r="CWP128"/>
      <c r="CWQ128"/>
      <c r="CWR128"/>
      <c r="CWS128"/>
      <c r="CWT128"/>
      <c r="CWU128"/>
      <c r="CWV128"/>
      <c r="CWW128"/>
      <c r="CWX128"/>
      <c r="CWY128"/>
      <c r="CWZ128"/>
      <c r="CXA128"/>
      <c r="CXB128"/>
      <c r="CXC128"/>
      <c r="CXD128"/>
      <c r="CXE128"/>
      <c r="CXF128"/>
      <c r="CXG128"/>
      <c r="CXH128"/>
      <c r="CXI128"/>
      <c r="CXJ128"/>
      <c r="CXK128"/>
      <c r="CXL128"/>
      <c r="CXM128"/>
      <c r="CXN128"/>
      <c r="CXO128"/>
      <c r="CXP128"/>
      <c r="CXQ128"/>
      <c r="CXR128"/>
      <c r="CXS128"/>
      <c r="CXT128"/>
      <c r="CXU128"/>
      <c r="CXV128"/>
      <c r="CXW128"/>
      <c r="CXX128"/>
      <c r="CXY128"/>
      <c r="CXZ128"/>
      <c r="CYA128"/>
      <c r="CYB128"/>
      <c r="CYC128"/>
      <c r="CYD128"/>
      <c r="CYE128"/>
      <c r="CYF128"/>
      <c r="CYG128"/>
      <c r="CYH128"/>
      <c r="CYI128"/>
      <c r="CYJ128"/>
      <c r="CYK128"/>
      <c r="CYL128"/>
      <c r="CYM128"/>
      <c r="CYN128"/>
      <c r="CYO128"/>
      <c r="CYP128"/>
      <c r="CYQ128"/>
      <c r="CYR128"/>
      <c r="CYS128"/>
      <c r="CYT128"/>
      <c r="CYU128"/>
      <c r="CYV128"/>
      <c r="CYW128"/>
      <c r="CYX128"/>
      <c r="CYY128"/>
      <c r="CYZ128"/>
      <c r="CZA128"/>
      <c r="CZB128"/>
      <c r="CZC128"/>
      <c r="CZD128"/>
      <c r="CZE128"/>
      <c r="CZF128"/>
      <c r="CZG128"/>
      <c r="CZH128"/>
      <c r="CZI128"/>
      <c r="CZJ128"/>
      <c r="CZK128"/>
      <c r="CZL128"/>
      <c r="CZM128"/>
      <c r="CZN128"/>
      <c r="CZO128"/>
      <c r="CZP128"/>
      <c r="CZQ128"/>
      <c r="CZR128"/>
      <c r="CZS128"/>
      <c r="CZT128"/>
      <c r="CZU128"/>
      <c r="CZV128"/>
      <c r="CZW128"/>
      <c r="CZX128"/>
      <c r="CZY128"/>
      <c r="CZZ128"/>
      <c r="DAA128"/>
      <c r="DAB128"/>
      <c r="DAC128"/>
      <c r="DAD128"/>
      <c r="DAE128"/>
      <c r="DAF128"/>
      <c r="DAG128"/>
      <c r="DAH128"/>
      <c r="DAI128"/>
      <c r="DAJ128"/>
      <c r="DAK128"/>
      <c r="DAL128"/>
      <c r="DAM128"/>
      <c r="DAN128"/>
      <c r="DAO128"/>
      <c r="DAP128"/>
      <c r="DAQ128"/>
      <c r="DAR128"/>
      <c r="DAS128"/>
      <c r="DAT128"/>
      <c r="DAU128"/>
      <c r="DAV128"/>
      <c r="DAW128"/>
      <c r="DAX128"/>
      <c r="DAY128"/>
      <c r="DAZ128"/>
      <c r="DBA128"/>
      <c r="DBB128"/>
      <c r="DBC128"/>
      <c r="DBD128"/>
      <c r="DBE128"/>
      <c r="DBF128"/>
      <c r="DBG128"/>
      <c r="DBH128"/>
      <c r="DBI128"/>
      <c r="DBJ128"/>
      <c r="DBK128"/>
      <c r="DBL128"/>
      <c r="DBM128"/>
      <c r="DBN128"/>
      <c r="DBO128"/>
      <c r="DBP128"/>
      <c r="DBQ128"/>
      <c r="DBR128"/>
      <c r="DBS128"/>
      <c r="DBT128"/>
      <c r="DBU128"/>
      <c r="DBV128"/>
      <c r="DBW128"/>
      <c r="DBX128"/>
      <c r="DBY128"/>
      <c r="DBZ128"/>
      <c r="DCA128"/>
      <c r="DCB128"/>
      <c r="DCC128"/>
      <c r="DCD128"/>
      <c r="DCE128"/>
      <c r="DCF128"/>
      <c r="DCG128"/>
      <c r="DCH128"/>
      <c r="DCI128"/>
      <c r="DCJ128"/>
      <c r="DCK128"/>
      <c r="DCL128"/>
      <c r="DCM128"/>
      <c r="DCN128"/>
      <c r="DCO128"/>
      <c r="DCP128"/>
      <c r="DCQ128"/>
      <c r="DCR128"/>
      <c r="DCS128"/>
      <c r="DCT128"/>
      <c r="DCU128"/>
      <c r="DCV128"/>
      <c r="DCW128"/>
      <c r="DCX128"/>
      <c r="DCY128"/>
      <c r="DCZ128"/>
      <c r="DDA128"/>
      <c r="DDB128"/>
      <c r="DDC128"/>
      <c r="DDD128"/>
      <c r="DDE128"/>
      <c r="DDF128"/>
      <c r="DDG128"/>
      <c r="DDH128"/>
      <c r="DDI128"/>
      <c r="DDJ128"/>
      <c r="DDK128"/>
      <c r="DDL128"/>
      <c r="DDM128"/>
      <c r="DDN128"/>
      <c r="DDO128"/>
      <c r="DDP128"/>
      <c r="DDQ128"/>
      <c r="DDR128"/>
      <c r="DDS128"/>
      <c r="DDT128"/>
      <c r="DDU128"/>
      <c r="DDV128"/>
      <c r="DDW128"/>
      <c r="DDX128"/>
      <c r="DDY128"/>
      <c r="DDZ128"/>
      <c r="DEA128"/>
      <c r="DEB128"/>
      <c r="DEC128"/>
      <c r="DED128"/>
      <c r="DEE128"/>
      <c r="DEF128"/>
      <c r="DEG128"/>
      <c r="DEH128"/>
      <c r="DEI128"/>
      <c r="DEJ128"/>
      <c r="DEK128"/>
      <c r="DEL128"/>
      <c r="DEM128"/>
      <c r="DEN128"/>
      <c r="DEO128"/>
      <c r="DEP128"/>
      <c r="DEQ128"/>
      <c r="DER128"/>
      <c r="DES128"/>
      <c r="DET128"/>
      <c r="DEU128"/>
      <c r="DEV128"/>
      <c r="DEW128"/>
      <c r="DEX128"/>
      <c r="DEY128"/>
      <c r="DEZ128"/>
      <c r="DFA128"/>
      <c r="DFB128"/>
      <c r="DFC128"/>
      <c r="DFD128"/>
      <c r="DFE128"/>
      <c r="DFF128"/>
      <c r="DFG128"/>
      <c r="DFH128"/>
      <c r="DFI128"/>
      <c r="DFJ128"/>
      <c r="DFK128"/>
      <c r="DFL128"/>
      <c r="DFM128"/>
      <c r="DFN128"/>
      <c r="DFO128"/>
      <c r="DFP128"/>
      <c r="DFQ128"/>
      <c r="DFR128"/>
      <c r="DFS128"/>
      <c r="DFT128"/>
      <c r="DFU128"/>
      <c r="DFV128"/>
      <c r="DFW128"/>
      <c r="DFX128"/>
      <c r="DFY128"/>
      <c r="DFZ128"/>
      <c r="DGA128"/>
      <c r="DGB128"/>
      <c r="DGC128"/>
      <c r="DGD128"/>
      <c r="DGE128"/>
      <c r="DGF128"/>
      <c r="DGG128"/>
      <c r="DGH128"/>
      <c r="DGI128"/>
      <c r="DGJ128"/>
      <c r="DGK128"/>
      <c r="DGL128"/>
      <c r="DGM128"/>
      <c r="DGN128"/>
      <c r="DGO128"/>
      <c r="DGP128"/>
      <c r="DGQ128"/>
      <c r="DGR128"/>
      <c r="DGS128"/>
      <c r="DGT128"/>
      <c r="DGU128"/>
      <c r="DGV128"/>
      <c r="DGW128"/>
      <c r="DGX128"/>
      <c r="DGY128"/>
      <c r="DGZ128"/>
      <c r="DHA128"/>
      <c r="DHB128"/>
      <c r="DHC128"/>
      <c r="DHD128"/>
      <c r="DHE128"/>
      <c r="DHF128"/>
      <c r="DHG128"/>
      <c r="DHH128"/>
      <c r="DHI128"/>
      <c r="DHJ128"/>
      <c r="DHK128"/>
      <c r="DHL128"/>
      <c r="DHM128"/>
      <c r="DHN128"/>
      <c r="DHO128"/>
      <c r="DHP128"/>
      <c r="DHQ128"/>
      <c r="DHR128"/>
      <c r="DHS128"/>
      <c r="DHT128"/>
      <c r="DHU128"/>
      <c r="DHV128"/>
      <c r="DHW128"/>
      <c r="DHX128"/>
      <c r="DHY128"/>
      <c r="DHZ128"/>
      <c r="DIA128"/>
      <c r="DIB128"/>
      <c r="DIC128"/>
      <c r="DID128"/>
      <c r="DIE128"/>
      <c r="DIF128"/>
      <c r="DIG128"/>
      <c r="DIH128"/>
      <c r="DII128"/>
      <c r="DIJ128"/>
      <c r="DIK128"/>
      <c r="DIL128"/>
      <c r="DIM128"/>
      <c r="DIN128"/>
      <c r="DIO128"/>
      <c r="DIP128"/>
      <c r="DIQ128"/>
      <c r="DIR128"/>
      <c r="DIS128"/>
      <c r="DIT128"/>
      <c r="DIU128"/>
      <c r="DIV128"/>
      <c r="DIW128"/>
      <c r="DIX128"/>
      <c r="DIY128"/>
      <c r="DIZ128"/>
      <c r="DJA128"/>
      <c r="DJB128"/>
      <c r="DJC128"/>
      <c r="DJD128"/>
      <c r="DJE128"/>
      <c r="DJF128"/>
      <c r="DJG128"/>
      <c r="DJH128"/>
      <c r="DJI128"/>
      <c r="DJJ128"/>
      <c r="DJK128"/>
      <c r="DJL128"/>
      <c r="DJM128"/>
      <c r="DJN128"/>
      <c r="DJO128"/>
      <c r="DJP128"/>
      <c r="DJQ128"/>
      <c r="DJR128"/>
      <c r="DJS128"/>
      <c r="DJT128"/>
      <c r="DJU128"/>
      <c r="DJV128"/>
      <c r="DJW128"/>
      <c r="DJX128"/>
      <c r="DJY128"/>
      <c r="DJZ128"/>
      <c r="DKA128"/>
      <c r="DKB128"/>
      <c r="DKC128"/>
      <c r="DKD128"/>
      <c r="DKE128"/>
      <c r="DKF128"/>
      <c r="DKG128"/>
      <c r="DKH128"/>
      <c r="DKI128"/>
      <c r="DKJ128"/>
      <c r="DKK128"/>
      <c r="DKL128"/>
      <c r="DKM128"/>
      <c r="DKN128"/>
      <c r="DKO128"/>
      <c r="DKP128"/>
      <c r="DKQ128"/>
      <c r="DKR128"/>
      <c r="DKS128"/>
      <c r="DKT128"/>
      <c r="DKU128"/>
      <c r="DKV128"/>
      <c r="DKW128"/>
      <c r="DKX128"/>
      <c r="DKY128"/>
      <c r="DKZ128"/>
      <c r="DLA128"/>
      <c r="DLB128"/>
      <c r="DLC128"/>
      <c r="DLD128"/>
      <c r="DLE128"/>
      <c r="DLF128"/>
      <c r="DLG128"/>
      <c r="DLH128"/>
      <c r="DLI128"/>
      <c r="DLJ128"/>
      <c r="DLK128"/>
      <c r="DLL128"/>
      <c r="DLM128"/>
      <c r="DLN128"/>
      <c r="DLO128"/>
      <c r="DLP128"/>
      <c r="DLQ128"/>
      <c r="DLR128"/>
      <c r="DLS128"/>
      <c r="DLT128"/>
      <c r="DLU128"/>
      <c r="DLV128"/>
      <c r="DLW128"/>
      <c r="DLX128"/>
      <c r="DLY128"/>
      <c r="DLZ128"/>
      <c r="DMA128"/>
      <c r="DMB128"/>
      <c r="DMC128"/>
      <c r="DMD128"/>
      <c r="DME128"/>
      <c r="DMF128"/>
      <c r="DMG128"/>
      <c r="DMH128"/>
      <c r="DMI128"/>
      <c r="DMJ128"/>
      <c r="DMK128"/>
      <c r="DML128"/>
      <c r="DMM128"/>
      <c r="DMN128"/>
      <c r="DMO128"/>
      <c r="DMP128"/>
      <c r="DMQ128"/>
      <c r="DMR128"/>
      <c r="DMS128"/>
      <c r="DMT128"/>
      <c r="DMU128"/>
      <c r="DMV128"/>
      <c r="DMW128"/>
      <c r="DMX128"/>
      <c r="DMY128"/>
      <c r="DMZ128"/>
      <c r="DNA128"/>
      <c r="DNB128"/>
      <c r="DNC128"/>
      <c r="DND128"/>
      <c r="DNE128"/>
      <c r="DNF128"/>
      <c r="DNG128"/>
      <c r="DNH128"/>
      <c r="DNI128"/>
      <c r="DNJ128"/>
      <c r="DNK128"/>
      <c r="DNL128"/>
      <c r="DNM128"/>
      <c r="DNN128"/>
      <c r="DNO128"/>
      <c r="DNP128"/>
      <c r="DNQ128"/>
      <c r="DNR128"/>
      <c r="DNS128"/>
      <c r="DNT128"/>
      <c r="DNU128"/>
      <c r="DNV128"/>
      <c r="DNW128"/>
      <c r="DNX128"/>
      <c r="DNY128"/>
      <c r="DNZ128"/>
      <c r="DOA128"/>
      <c r="DOB128"/>
      <c r="DOC128"/>
      <c r="DOD128"/>
      <c r="DOE128"/>
      <c r="DOF128"/>
      <c r="DOG128"/>
      <c r="DOH128"/>
      <c r="DOI128"/>
      <c r="DOJ128"/>
      <c r="DOK128"/>
      <c r="DOL128"/>
      <c r="DOM128"/>
      <c r="DON128"/>
      <c r="DOO128"/>
      <c r="DOP128"/>
      <c r="DOQ128"/>
      <c r="DOR128"/>
      <c r="DOS128"/>
      <c r="DOT128"/>
      <c r="DOU128"/>
      <c r="DOV128"/>
      <c r="DOW128"/>
      <c r="DOX128"/>
      <c r="DOY128"/>
      <c r="DOZ128"/>
      <c r="DPA128"/>
      <c r="DPB128"/>
      <c r="DPC128"/>
      <c r="DPD128"/>
      <c r="DPE128"/>
      <c r="DPF128"/>
      <c r="DPG128"/>
      <c r="DPH128"/>
      <c r="DPI128"/>
      <c r="DPJ128"/>
      <c r="DPK128"/>
      <c r="DPL128"/>
      <c r="DPM128"/>
      <c r="DPN128"/>
      <c r="DPO128"/>
      <c r="DPP128"/>
      <c r="DPQ128"/>
      <c r="DPR128"/>
      <c r="DPS128"/>
      <c r="DPT128"/>
      <c r="DPU128"/>
      <c r="DPV128"/>
      <c r="DPW128"/>
      <c r="DPX128"/>
      <c r="DPY128"/>
      <c r="DPZ128"/>
      <c r="DQA128"/>
      <c r="DQB128"/>
      <c r="DQC128"/>
      <c r="DQD128"/>
      <c r="DQE128"/>
      <c r="DQF128"/>
      <c r="DQG128"/>
      <c r="DQH128"/>
      <c r="DQI128"/>
      <c r="DQJ128"/>
      <c r="DQK128"/>
      <c r="DQL128"/>
      <c r="DQM128"/>
      <c r="DQN128"/>
      <c r="DQO128"/>
      <c r="DQP128"/>
      <c r="DQQ128"/>
      <c r="DQR128"/>
      <c r="DQS128"/>
      <c r="DQT128"/>
      <c r="DQU128"/>
      <c r="DQV128"/>
      <c r="DQW128"/>
      <c r="DQX128"/>
      <c r="DQY128"/>
      <c r="DQZ128"/>
      <c r="DRA128"/>
      <c r="DRB128"/>
      <c r="DRC128"/>
      <c r="DRD128"/>
      <c r="DRE128"/>
      <c r="DRF128"/>
      <c r="DRG128"/>
      <c r="DRH128"/>
      <c r="DRI128"/>
      <c r="DRJ128"/>
      <c r="DRK128"/>
      <c r="DRL128"/>
      <c r="DRM128"/>
      <c r="DRN128"/>
      <c r="DRO128"/>
      <c r="DRP128"/>
      <c r="DRQ128"/>
      <c r="DRR128"/>
      <c r="DRS128"/>
      <c r="DRT128"/>
      <c r="DRU128"/>
      <c r="DRV128"/>
      <c r="DRW128"/>
      <c r="DRX128"/>
      <c r="DRY128"/>
      <c r="DRZ128"/>
      <c r="DSA128"/>
      <c r="DSB128"/>
      <c r="DSC128"/>
      <c r="DSD128"/>
      <c r="DSE128"/>
      <c r="DSF128"/>
      <c r="DSG128"/>
      <c r="DSH128"/>
      <c r="DSI128"/>
      <c r="DSJ128"/>
      <c r="DSK128"/>
      <c r="DSL128"/>
      <c r="DSM128"/>
      <c r="DSN128"/>
      <c r="DSO128"/>
      <c r="DSP128"/>
      <c r="DSQ128"/>
      <c r="DSR128"/>
      <c r="DSS128"/>
      <c r="DST128"/>
      <c r="DSU128"/>
      <c r="DSV128"/>
      <c r="DSW128"/>
      <c r="DSX128"/>
      <c r="DSY128"/>
      <c r="DSZ128"/>
      <c r="DTA128"/>
      <c r="DTB128"/>
      <c r="DTC128"/>
      <c r="DTD128"/>
      <c r="DTE128"/>
      <c r="DTF128"/>
      <c r="DTG128"/>
      <c r="DTH128"/>
      <c r="DTI128"/>
      <c r="DTJ128"/>
      <c r="DTK128"/>
      <c r="DTL128"/>
      <c r="DTM128"/>
      <c r="DTN128"/>
      <c r="DTO128"/>
      <c r="DTP128"/>
      <c r="DTQ128"/>
      <c r="DTR128"/>
      <c r="DTS128"/>
      <c r="DTT128"/>
      <c r="DTU128"/>
      <c r="DTV128"/>
      <c r="DTW128"/>
      <c r="DTX128"/>
      <c r="DTY128"/>
      <c r="DTZ128"/>
      <c r="DUA128"/>
      <c r="DUB128"/>
      <c r="DUC128"/>
      <c r="DUD128"/>
      <c r="DUE128"/>
      <c r="DUF128"/>
      <c r="DUG128"/>
      <c r="DUH128"/>
      <c r="DUI128"/>
      <c r="DUJ128"/>
      <c r="DUK128"/>
      <c r="DUL128"/>
      <c r="DUM128"/>
      <c r="DUN128"/>
      <c r="DUO128"/>
      <c r="DUP128"/>
      <c r="DUQ128"/>
      <c r="DUR128"/>
      <c r="DUS128"/>
      <c r="DUT128"/>
      <c r="DUU128"/>
      <c r="DUV128"/>
      <c r="DUW128"/>
      <c r="DUX128"/>
      <c r="DUY128"/>
      <c r="DUZ128"/>
      <c r="DVA128"/>
      <c r="DVB128"/>
      <c r="DVC128"/>
      <c r="DVD128"/>
      <c r="DVE128"/>
      <c r="DVF128"/>
      <c r="DVG128"/>
      <c r="DVH128"/>
      <c r="DVI128"/>
      <c r="DVJ128"/>
      <c r="DVK128"/>
      <c r="DVL128"/>
      <c r="DVM128"/>
      <c r="DVN128"/>
      <c r="DVO128"/>
      <c r="DVP128"/>
      <c r="DVQ128"/>
      <c r="DVR128"/>
      <c r="DVS128"/>
      <c r="DVT128"/>
      <c r="DVU128"/>
      <c r="DVV128"/>
      <c r="DVW128"/>
      <c r="DVX128"/>
      <c r="DVY128"/>
      <c r="DVZ128"/>
      <c r="DWA128"/>
      <c r="DWB128"/>
      <c r="DWC128"/>
      <c r="DWD128"/>
      <c r="DWE128"/>
      <c r="DWF128"/>
      <c r="DWG128"/>
      <c r="DWH128"/>
      <c r="DWI128"/>
      <c r="DWJ128"/>
      <c r="DWK128"/>
      <c r="DWL128"/>
      <c r="DWM128"/>
      <c r="DWN128"/>
      <c r="DWO128"/>
      <c r="DWP128"/>
      <c r="DWQ128"/>
      <c r="DWR128"/>
      <c r="DWS128"/>
      <c r="DWT128"/>
      <c r="DWU128"/>
      <c r="DWV128"/>
      <c r="DWW128"/>
      <c r="DWX128"/>
      <c r="DWY128"/>
      <c r="DWZ128"/>
      <c r="DXA128"/>
      <c r="DXB128"/>
      <c r="DXC128"/>
      <c r="DXD128"/>
      <c r="DXE128"/>
      <c r="DXF128"/>
      <c r="DXG128"/>
      <c r="DXH128"/>
      <c r="DXI128"/>
      <c r="DXJ128"/>
      <c r="DXK128"/>
      <c r="DXL128"/>
      <c r="DXM128"/>
      <c r="DXN128"/>
      <c r="DXO128"/>
      <c r="DXP128"/>
      <c r="DXQ128"/>
      <c r="DXR128"/>
      <c r="DXS128"/>
      <c r="DXT128"/>
      <c r="DXU128"/>
      <c r="DXV128"/>
      <c r="DXW128"/>
      <c r="DXX128"/>
      <c r="DXY128"/>
      <c r="DXZ128"/>
      <c r="DYA128"/>
      <c r="DYB128"/>
      <c r="DYC128"/>
      <c r="DYD128"/>
      <c r="DYE128"/>
      <c r="DYF128"/>
      <c r="DYG128"/>
      <c r="DYH128"/>
      <c r="DYI128"/>
      <c r="DYJ128"/>
      <c r="DYK128"/>
      <c r="DYL128"/>
      <c r="DYM128"/>
      <c r="DYN128"/>
      <c r="DYO128"/>
      <c r="DYP128"/>
      <c r="DYQ128"/>
      <c r="DYR128"/>
      <c r="DYS128"/>
      <c r="DYT128"/>
      <c r="DYU128"/>
      <c r="DYV128"/>
      <c r="DYW128"/>
      <c r="DYX128"/>
      <c r="DYY128"/>
      <c r="DYZ128"/>
      <c r="DZA128"/>
      <c r="DZB128"/>
      <c r="DZC128"/>
      <c r="DZD128"/>
      <c r="DZE128"/>
      <c r="DZF128"/>
      <c r="DZG128"/>
      <c r="DZH128"/>
      <c r="DZI128"/>
      <c r="DZJ128"/>
      <c r="DZK128"/>
      <c r="DZL128"/>
      <c r="DZM128"/>
      <c r="DZN128"/>
      <c r="DZO128"/>
      <c r="DZP128"/>
      <c r="DZQ128"/>
      <c r="DZR128"/>
      <c r="DZS128"/>
      <c r="DZT128"/>
      <c r="DZU128"/>
      <c r="DZV128"/>
      <c r="DZW128"/>
      <c r="DZX128"/>
      <c r="DZY128"/>
      <c r="DZZ128"/>
      <c r="EAA128"/>
      <c r="EAB128"/>
      <c r="EAC128"/>
      <c r="EAD128"/>
      <c r="EAE128"/>
      <c r="EAF128"/>
      <c r="EAG128"/>
      <c r="EAH128"/>
      <c r="EAI128"/>
      <c r="EAJ128"/>
      <c r="EAK128"/>
      <c r="EAL128"/>
      <c r="EAM128"/>
      <c r="EAN128"/>
      <c r="EAO128"/>
      <c r="EAP128"/>
      <c r="EAQ128"/>
      <c r="EAR128"/>
      <c r="EAS128"/>
      <c r="EAT128"/>
      <c r="EAU128"/>
      <c r="EAV128"/>
      <c r="EAW128"/>
      <c r="EAX128"/>
      <c r="EAY128"/>
      <c r="EAZ128"/>
      <c r="EBA128"/>
      <c r="EBB128"/>
      <c r="EBC128"/>
      <c r="EBD128"/>
      <c r="EBE128"/>
      <c r="EBF128"/>
      <c r="EBG128"/>
      <c r="EBH128"/>
      <c r="EBI128"/>
      <c r="EBJ128"/>
      <c r="EBK128"/>
      <c r="EBL128"/>
      <c r="EBM128"/>
      <c r="EBN128"/>
      <c r="EBO128"/>
      <c r="EBP128"/>
      <c r="EBQ128"/>
      <c r="EBR128"/>
      <c r="EBS128"/>
      <c r="EBT128"/>
      <c r="EBU128"/>
      <c r="EBV128"/>
      <c r="EBW128"/>
      <c r="EBX128"/>
      <c r="EBY128"/>
      <c r="EBZ128"/>
      <c r="ECA128"/>
      <c r="ECB128"/>
      <c r="ECC128"/>
      <c r="ECD128"/>
      <c r="ECE128"/>
      <c r="ECF128"/>
      <c r="ECG128"/>
      <c r="ECH128"/>
      <c r="ECI128"/>
      <c r="ECJ128"/>
      <c r="ECK128"/>
      <c r="ECL128"/>
      <c r="ECM128"/>
      <c r="ECN128"/>
      <c r="ECO128"/>
      <c r="ECP128"/>
      <c r="ECQ128"/>
      <c r="ECR128"/>
      <c r="ECS128"/>
      <c r="ECT128"/>
      <c r="ECU128"/>
      <c r="ECV128"/>
      <c r="ECW128"/>
      <c r="ECX128"/>
      <c r="ECY128"/>
      <c r="ECZ128"/>
      <c r="EDA128"/>
      <c r="EDB128"/>
      <c r="EDC128"/>
      <c r="EDD128"/>
      <c r="EDE128"/>
      <c r="EDF128"/>
      <c r="EDG128"/>
      <c r="EDH128"/>
      <c r="EDI128"/>
      <c r="EDJ128"/>
      <c r="EDK128"/>
      <c r="EDL128"/>
      <c r="EDM128"/>
      <c r="EDN128"/>
      <c r="EDO128"/>
      <c r="EDP128"/>
      <c r="EDQ128"/>
      <c r="EDR128"/>
      <c r="EDS128"/>
      <c r="EDT128"/>
      <c r="EDU128"/>
      <c r="EDV128"/>
      <c r="EDW128"/>
      <c r="EDX128"/>
      <c r="EDY128"/>
      <c r="EDZ128"/>
      <c r="EEA128"/>
      <c r="EEB128"/>
      <c r="EEC128"/>
      <c r="EED128"/>
      <c r="EEE128"/>
      <c r="EEF128"/>
      <c r="EEG128"/>
      <c r="EEH128"/>
      <c r="EEI128"/>
      <c r="EEJ128"/>
      <c r="EEK128"/>
      <c r="EEL128"/>
      <c r="EEM128"/>
      <c r="EEN128"/>
      <c r="EEO128"/>
      <c r="EEP128"/>
      <c r="EEQ128"/>
      <c r="EER128"/>
      <c r="EES128"/>
      <c r="EET128"/>
      <c r="EEU128"/>
      <c r="EEV128"/>
      <c r="EEW128"/>
      <c r="EEX128"/>
      <c r="EEY128"/>
      <c r="EEZ128"/>
      <c r="EFA128"/>
      <c r="EFB128"/>
      <c r="EFC128"/>
      <c r="EFD128"/>
      <c r="EFE128"/>
      <c r="EFF128"/>
      <c r="EFG128"/>
      <c r="EFH128"/>
      <c r="EFI128"/>
      <c r="EFJ128"/>
      <c r="EFK128"/>
      <c r="EFL128"/>
      <c r="EFM128"/>
      <c r="EFN128"/>
      <c r="EFO128"/>
      <c r="EFP128"/>
      <c r="EFQ128"/>
      <c r="EFR128"/>
      <c r="EFS128"/>
      <c r="EFT128"/>
      <c r="EFU128"/>
      <c r="EFV128"/>
      <c r="EFW128"/>
      <c r="EFX128"/>
      <c r="EFY128"/>
      <c r="EFZ128"/>
      <c r="EGA128"/>
      <c r="EGB128"/>
      <c r="EGC128"/>
      <c r="EGD128"/>
      <c r="EGE128"/>
      <c r="EGF128"/>
      <c r="EGG128"/>
      <c r="EGH128"/>
      <c r="EGI128"/>
      <c r="EGJ128"/>
      <c r="EGK128"/>
      <c r="EGL128"/>
      <c r="EGM128"/>
      <c r="EGN128"/>
      <c r="EGO128"/>
      <c r="EGP128"/>
      <c r="EGQ128"/>
      <c r="EGR128"/>
      <c r="EGS128"/>
      <c r="EGT128"/>
      <c r="EGU128"/>
      <c r="EGV128"/>
      <c r="EGW128"/>
      <c r="EGX128"/>
      <c r="EGY128"/>
      <c r="EGZ128"/>
      <c r="EHA128"/>
      <c r="EHB128"/>
      <c r="EHC128"/>
      <c r="EHD128"/>
      <c r="EHE128"/>
      <c r="EHF128"/>
      <c r="EHG128"/>
      <c r="EHH128"/>
      <c r="EHI128"/>
      <c r="EHJ128"/>
      <c r="EHK128"/>
      <c r="EHL128"/>
      <c r="EHM128"/>
      <c r="EHN128"/>
      <c r="EHO128"/>
      <c r="EHP128"/>
      <c r="EHQ128"/>
      <c r="EHR128"/>
      <c r="EHS128"/>
      <c r="EHT128"/>
      <c r="EHU128"/>
      <c r="EHV128"/>
      <c r="EHW128"/>
      <c r="EHX128"/>
      <c r="EHY128"/>
      <c r="EHZ128"/>
      <c r="EIA128"/>
      <c r="EIB128"/>
      <c r="EIC128"/>
      <c r="EID128"/>
      <c r="EIE128"/>
      <c r="EIF128"/>
      <c r="EIG128"/>
      <c r="EIH128"/>
      <c r="EII128"/>
      <c r="EIJ128"/>
      <c r="EIK128"/>
      <c r="EIL128"/>
      <c r="EIM128"/>
      <c r="EIN128"/>
      <c r="EIO128"/>
      <c r="EIP128"/>
      <c r="EIQ128"/>
      <c r="EIR128"/>
      <c r="EIS128"/>
      <c r="EIT128"/>
      <c r="EIU128"/>
      <c r="EIV128"/>
      <c r="EIW128"/>
      <c r="EIX128"/>
      <c r="EIY128"/>
      <c r="EIZ128"/>
      <c r="EJA128"/>
      <c r="EJB128"/>
      <c r="EJC128"/>
      <c r="EJD128"/>
      <c r="EJE128"/>
      <c r="EJF128"/>
      <c r="EJG128"/>
      <c r="EJH128"/>
      <c r="EJI128"/>
      <c r="EJJ128"/>
      <c r="EJK128"/>
      <c r="EJL128"/>
      <c r="EJM128"/>
      <c r="EJN128"/>
      <c r="EJO128"/>
      <c r="EJP128"/>
      <c r="EJQ128"/>
      <c r="EJR128"/>
      <c r="EJS128"/>
      <c r="EJT128"/>
      <c r="EJU128"/>
      <c r="EJV128"/>
      <c r="EJW128"/>
      <c r="EJX128"/>
      <c r="EJY128"/>
      <c r="EJZ128"/>
      <c r="EKA128"/>
      <c r="EKB128"/>
      <c r="EKC128"/>
      <c r="EKD128"/>
      <c r="EKE128"/>
      <c r="EKF128"/>
      <c r="EKG128"/>
      <c r="EKH128"/>
      <c r="EKI128"/>
      <c r="EKJ128"/>
      <c r="EKK128"/>
      <c r="EKL128"/>
      <c r="EKM128"/>
      <c r="EKN128"/>
      <c r="EKO128"/>
      <c r="EKP128"/>
      <c r="EKQ128"/>
      <c r="EKR128"/>
      <c r="EKS128"/>
      <c r="EKT128"/>
      <c r="EKU128"/>
      <c r="EKV128"/>
      <c r="EKW128"/>
      <c r="EKX128"/>
      <c r="EKY128"/>
      <c r="EKZ128"/>
      <c r="ELA128"/>
      <c r="ELB128"/>
      <c r="ELC128"/>
      <c r="ELD128"/>
      <c r="ELE128"/>
      <c r="ELF128"/>
      <c r="ELG128"/>
      <c r="ELH128"/>
      <c r="ELI128"/>
      <c r="ELJ128"/>
      <c r="ELK128"/>
      <c r="ELL128"/>
      <c r="ELM128"/>
      <c r="ELN128"/>
      <c r="ELO128"/>
      <c r="ELP128"/>
      <c r="ELQ128"/>
      <c r="ELR128"/>
      <c r="ELS128"/>
      <c r="ELT128"/>
      <c r="ELU128"/>
      <c r="ELV128"/>
      <c r="ELW128"/>
      <c r="ELX128"/>
      <c r="ELY128"/>
      <c r="ELZ128"/>
      <c r="EMA128"/>
      <c r="EMB128"/>
      <c r="EMC128"/>
      <c r="EMD128"/>
      <c r="EME128"/>
      <c r="EMF128"/>
      <c r="EMG128"/>
      <c r="EMH128"/>
      <c r="EMI128"/>
      <c r="EMJ128"/>
      <c r="EMK128"/>
      <c r="EML128"/>
      <c r="EMM128"/>
      <c r="EMN128"/>
      <c r="EMO128"/>
      <c r="EMP128"/>
      <c r="EMQ128"/>
      <c r="EMR128"/>
      <c r="EMS128"/>
      <c r="EMT128"/>
      <c r="EMU128"/>
      <c r="EMV128"/>
      <c r="EMW128"/>
      <c r="EMX128"/>
      <c r="EMY128"/>
      <c r="EMZ128"/>
      <c r="ENA128"/>
      <c r="ENB128"/>
      <c r="ENC128"/>
      <c r="END128"/>
      <c r="ENE128"/>
      <c r="ENF128"/>
      <c r="ENG128"/>
      <c r="ENH128"/>
      <c r="ENI128"/>
      <c r="ENJ128"/>
      <c r="ENK128"/>
      <c r="ENL128"/>
      <c r="ENM128"/>
      <c r="ENN128"/>
      <c r="ENO128"/>
      <c r="ENP128"/>
      <c r="ENQ128"/>
      <c r="ENR128"/>
      <c r="ENS128"/>
      <c r="ENT128"/>
      <c r="ENU128"/>
      <c r="ENV128"/>
      <c r="ENW128"/>
      <c r="ENX128"/>
      <c r="ENY128"/>
      <c r="ENZ128"/>
      <c r="EOA128"/>
      <c r="EOB128"/>
      <c r="EOC128"/>
      <c r="EOD128"/>
      <c r="EOE128"/>
      <c r="EOF128"/>
      <c r="EOG128"/>
      <c r="EOH128"/>
      <c r="EOI128"/>
      <c r="EOJ128"/>
      <c r="EOK128"/>
      <c r="EOL128"/>
      <c r="EOM128"/>
      <c r="EON128"/>
      <c r="EOO128"/>
      <c r="EOP128"/>
      <c r="EOQ128"/>
      <c r="EOR128"/>
      <c r="EOS128"/>
      <c r="EOT128"/>
      <c r="EOU128"/>
      <c r="EOV128"/>
      <c r="EOW128"/>
      <c r="EOX128"/>
      <c r="EOY128"/>
      <c r="EOZ128"/>
      <c r="EPA128"/>
      <c r="EPB128"/>
      <c r="EPC128"/>
      <c r="EPD128"/>
      <c r="EPE128"/>
      <c r="EPF128"/>
      <c r="EPG128"/>
      <c r="EPH128"/>
      <c r="EPI128"/>
      <c r="EPJ128"/>
      <c r="EPK128"/>
      <c r="EPL128"/>
      <c r="EPM128"/>
      <c r="EPN128"/>
      <c r="EPO128"/>
      <c r="EPP128"/>
      <c r="EPQ128"/>
      <c r="EPR128"/>
      <c r="EPS128"/>
      <c r="EPT128"/>
      <c r="EPU128"/>
      <c r="EPV128"/>
      <c r="EPW128"/>
      <c r="EPX128"/>
      <c r="EPY128"/>
      <c r="EPZ128"/>
      <c r="EQA128"/>
      <c r="EQB128"/>
      <c r="EQC128"/>
      <c r="EQD128"/>
      <c r="EQE128"/>
      <c r="EQF128"/>
      <c r="EQG128"/>
      <c r="EQH128"/>
      <c r="EQI128"/>
      <c r="EQJ128"/>
      <c r="EQK128"/>
      <c r="EQL128"/>
      <c r="EQM128"/>
      <c r="EQN128"/>
      <c r="EQO128"/>
      <c r="EQP128"/>
      <c r="EQQ128"/>
      <c r="EQR128"/>
      <c r="EQS128"/>
      <c r="EQT128"/>
      <c r="EQU128"/>
      <c r="EQV128"/>
      <c r="EQW128"/>
      <c r="EQX128"/>
      <c r="EQY128"/>
      <c r="EQZ128"/>
      <c r="ERA128"/>
      <c r="ERB128"/>
      <c r="ERC128"/>
      <c r="ERD128"/>
      <c r="ERE128"/>
      <c r="ERF128"/>
      <c r="ERG128"/>
      <c r="ERH128"/>
      <c r="ERI128"/>
      <c r="ERJ128"/>
      <c r="ERK128"/>
      <c r="ERL128"/>
      <c r="ERM128"/>
      <c r="ERN128"/>
      <c r="ERO128"/>
      <c r="ERP128"/>
      <c r="ERQ128"/>
      <c r="ERR128"/>
      <c r="ERS128"/>
      <c r="ERT128"/>
      <c r="ERU128"/>
      <c r="ERV128"/>
      <c r="ERW128"/>
      <c r="ERX128"/>
      <c r="ERY128"/>
      <c r="ERZ128"/>
      <c r="ESA128"/>
      <c r="ESB128"/>
      <c r="ESC128"/>
      <c r="ESD128"/>
      <c r="ESE128"/>
      <c r="ESF128"/>
      <c r="ESG128"/>
      <c r="ESH128"/>
      <c r="ESI128"/>
      <c r="ESJ128"/>
      <c r="ESK128"/>
      <c r="ESL128"/>
      <c r="ESM128"/>
      <c r="ESN128"/>
      <c r="ESO128"/>
      <c r="ESP128"/>
      <c r="ESQ128"/>
      <c r="ESR128"/>
      <c r="ESS128"/>
      <c r="EST128"/>
      <c r="ESU128"/>
      <c r="ESV128"/>
      <c r="ESW128"/>
      <c r="ESX128"/>
      <c r="ESY128"/>
      <c r="ESZ128"/>
      <c r="ETA128"/>
      <c r="ETB128"/>
      <c r="ETC128"/>
      <c r="ETD128"/>
      <c r="ETE128"/>
      <c r="ETF128"/>
      <c r="ETG128"/>
      <c r="ETH128"/>
      <c r="ETI128"/>
      <c r="ETJ128"/>
      <c r="ETK128"/>
      <c r="ETL128"/>
      <c r="ETM128"/>
      <c r="ETN128"/>
      <c r="ETO128"/>
      <c r="ETP128"/>
      <c r="ETQ128"/>
      <c r="ETR128"/>
      <c r="ETS128"/>
      <c r="ETT128"/>
      <c r="ETU128"/>
      <c r="ETV128"/>
      <c r="ETW128"/>
      <c r="ETX128"/>
      <c r="ETY128"/>
      <c r="ETZ128"/>
      <c r="EUA128"/>
      <c r="EUB128"/>
      <c r="EUC128"/>
      <c r="EUD128"/>
      <c r="EUE128"/>
      <c r="EUF128"/>
      <c r="EUG128"/>
      <c r="EUH128"/>
      <c r="EUI128"/>
      <c r="EUJ128"/>
      <c r="EUK128"/>
      <c r="EUL128"/>
      <c r="EUM128"/>
      <c r="EUN128"/>
      <c r="EUO128"/>
      <c r="EUP128"/>
      <c r="EUQ128"/>
      <c r="EUR128"/>
      <c r="EUS128"/>
      <c r="EUT128"/>
      <c r="EUU128"/>
      <c r="EUV128"/>
      <c r="EUW128"/>
      <c r="EUX128"/>
      <c r="EUY128"/>
      <c r="EUZ128"/>
      <c r="EVA128"/>
      <c r="EVB128"/>
      <c r="EVC128"/>
      <c r="EVD128"/>
      <c r="EVE128"/>
      <c r="EVF128"/>
      <c r="EVG128"/>
      <c r="EVH128"/>
      <c r="EVI128"/>
      <c r="EVJ128"/>
      <c r="EVK128"/>
      <c r="EVL128"/>
      <c r="EVM128"/>
      <c r="EVN128"/>
      <c r="EVO128"/>
      <c r="EVP128"/>
      <c r="EVQ128"/>
      <c r="EVR128"/>
      <c r="EVS128"/>
      <c r="EVT128"/>
      <c r="EVU128"/>
      <c r="EVV128"/>
      <c r="EVW128"/>
      <c r="EVX128"/>
      <c r="EVY128"/>
      <c r="EVZ128"/>
      <c r="EWA128"/>
      <c r="EWB128"/>
      <c r="EWC128"/>
      <c r="EWD128"/>
      <c r="EWE128"/>
      <c r="EWF128"/>
      <c r="EWG128"/>
      <c r="EWH128"/>
      <c r="EWI128"/>
      <c r="EWJ128"/>
      <c r="EWK128"/>
      <c r="EWL128"/>
      <c r="EWM128"/>
      <c r="EWN128"/>
      <c r="EWO128"/>
      <c r="EWP128"/>
      <c r="EWQ128"/>
      <c r="EWR128"/>
      <c r="EWS128"/>
      <c r="EWT128"/>
      <c r="EWU128"/>
      <c r="EWV128"/>
      <c r="EWW128"/>
      <c r="EWX128"/>
      <c r="EWY128"/>
      <c r="EWZ128"/>
      <c r="EXA128"/>
      <c r="EXB128"/>
      <c r="EXC128"/>
      <c r="EXD128"/>
      <c r="EXE128"/>
      <c r="EXF128"/>
      <c r="EXG128"/>
      <c r="EXH128"/>
      <c r="EXI128"/>
      <c r="EXJ128"/>
      <c r="EXK128"/>
      <c r="EXL128"/>
      <c r="EXM128"/>
      <c r="EXN128"/>
      <c r="EXO128"/>
      <c r="EXP128"/>
      <c r="EXQ128"/>
      <c r="EXR128"/>
      <c r="EXS128"/>
      <c r="EXT128"/>
      <c r="EXU128"/>
      <c r="EXV128"/>
      <c r="EXW128"/>
      <c r="EXX128"/>
      <c r="EXY128"/>
      <c r="EXZ128"/>
      <c r="EYA128"/>
      <c r="EYB128"/>
      <c r="EYC128"/>
      <c r="EYD128"/>
      <c r="EYE128"/>
      <c r="EYF128"/>
      <c r="EYG128"/>
      <c r="EYH128"/>
      <c r="EYI128"/>
      <c r="EYJ128"/>
      <c r="EYK128"/>
      <c r="EYL128"/>
      <c r="EYM128"/>
      <c r="EYN128"/>
      <c r="EYO128"/>
      <c r="EYP128"/>
      <c r="EYQ128"/>
      <c r="EYR128"/>
      <c r="EYS128"/>
      <c r="EYT128"/>
      <c r="EYU128"/>
      <c r="EYV128"/>
      <c r="EYW128"/>
      <c r="EYX128"/>
      <c r="UBS128" s="8"/>
      <c r="UBT128" s="8"/>
      <c r="UBU128" s="8"/>
      <c r="UBV128" s="8"/>
      <c r="UBW128" s="8"/>
      <c r="UBX128" s="8"/>
      <c r="UBY128" s="8"/>
      <c r="UBZ128" s="8"/>
      <c r="UCA128" s="8"/>
      <c r="UCB128" s="8"/>
      <c r="UCC128" s="8"/>
      <c r="UCD128" s="8"/>
      <c r="UCE128" s="8"/>
      <c r="UCF128" s="8"/>
      <c r="UCG128" s="8"/>
      <c r="UCH128" s="8"/>
      <c r="UCI128" s="8"/>
      <c r="UCJ128" s="8"/>
      <c r="UCK128" s="8"/>
      <c r="UCL128" s="8"/>
      <c r="UCM128" s="8"/>
      <c r="UCN128" s="8"/>
      <c r="UCO128" s="8"/>
      <c r="UCP128" s="8"/>
      <c r="UCQ128" s="8"/>
      <c r="UCR128" s="8"/>
      <c r="UCS128" s="8"/>
      <c r="UCT128" s="8"/>
      <c r="UCU128" s="8"/>
      <c r="UCV128" s="8"/>
      <c r="UCW128" s="8"/>
      <c r="UCX128" s="8"/>
      <c r="UCY128" s="8"/>
      <c r="UCZ128" s="8"/>
      <c r="UDA128" s="8"/>
      <c r="UDB128" s="8"/>
      <c r="UDC128" s="8"/>
      <c r="UDD128" s="8"/>
      <c r="UDE128" s="8"/>
      <c r="UDF128" s="8"/>
      <c r="UDG128" s="8"/>
      <c r="UDH128" s="8"/>
      <c r="UDI128" s="8"/>
      <c r="UDJ128" s="8"/>
      <c r="UDK128" s="8"/>
      <c r="UDL128" s="8"/>
      <c r="UDM128" s="8"/>
      <c r="UDN128" s="8"/>
      <c r="UDO128" s="8"/>
      <c r="UDP128" s="8"/>
      <c r="UDQ128" s="8"/>
      <c r="UDR128" s="8"/>
      <c r="UDS128" s="8"/>
      <c r="UDT128" s="8"/>
      <c r="UDU128" s="8"/>
      <c r="UDV128" s="8"/>
      <c r="UDW128" s="8"/>
      <c r="UDX128" s="8"/>
      <c r="UDY128" s="8"/>
      <c r="UDZ128" s="8"/>
      <c r="UEA128" s="8"/>
      <c r="UEB128" s="8"/>
      <c r="UEC128" s="8"/>
      <c r="UED128" s="8"/>
      <c r="UEE128" s="8"/>
      <c r="UEF128" s="8"/>
      <c r="UEG128" s="8"/>
      <c r="UEH128" s="8"/>
      <c r="UEI128" s="8"/>
      <c r="UEJ128" s="8"/>
      <c r="UEK128" s="8"/>
      <c r="UEL128" s="8"/>
      <c r="UEM128" s="8"/>
      <c r="UEN128" s="8"/>
      <c r="UEO128" s="8"/>
      <c r="UEP128" s="8"/>
      <c r="UEQ128" s="8"/>
      <c r="UER128" s="8"/>
      <c r="UES128" s="8"/>
      <c r="UET128" s="8"/>
      <c r="UEU128" s="8"/>
      <c r="UEV128" s="8"/>
      <c r="UEW128" s="8"/>
      <c r="UEX128" s="8"/>
      <c r="UEY128" s="8"/>
      <c r="UEZ128" s="8"/>
      <c r="UFA128" s="8"/>
      <c r="UFB128" s="8"/>
      <c r="UFC128" s="8"/>
      <c r="UFD128" s="8"/>
      <c r="UFE128" s="8"/>
      <c r="UFF128" s="8"/>
      <c r="UFG128" s="8"/>
      <c r="UFH128" s="8"/>
      <c r="UFI128" s="8"/>
      <c r="UFJ128" s="8"/>
      <c r="UFK128" s="8"/>
      <c r="UFL128" s="8"/>
      <c r="UFM128" s="8"/>
      <c r="UFN128"/>
      <c r="UFO128"/>
      <c r="UFP128"/>
      <c r="UFQ128"/>
      <c r="UFR128"/>
      <c r="UFS128"/>
      <c r="UFT128"/>
      <c r="UFU128"/>
      <c r="UFV128"/>
      <c r="UFW128"/>
      <c r="UFX128"/>
      <c r="UFY128"/>
      <c r="UFZ128"/>
      <c r="UGA128"/>
      <c r="UGB128"/>
      <c r="UGC128"/>
      <c r="UGD128"/>
      <c r="UGE128"/>
      <c r="UGF128"/>
      <c r="UGG128"/>
      <c r="UGH128"/>
      <c r="UGI128"/>
      <c r="UGJ128"/>
      <c r="UGK128"/>
      <c r="UGL128"/>
      <c r="UGM128"/>
      <c r="UGN128"/>
      <c r="UGO128"/>
      <c r="UGP128"/>
      <c r="UGQ128"/>
      <c r="UGR128"/>
      <c r="UGS128"/>
      <c r="UGT128"/>
      <c r="UGU128"/>
      <c r="UGV128"/>
      <c r="UGW128"/>
      <c r="UGX128"/>
      <c r="UGY128"/>
      <c r="UGZ128"/>
      <c r="UHA128"/>
      <c r="UHB128"/>
      <c r="UHC128"/>
      <c r="UHD128"/>
      <c r="UHE128"/>
      <c r="UHF128"/>
      <c r="UHG128"/>
      <c r="UHH128"/>
      <c r="UHI128"/>
      <c r="UHJ128"/>
      <c r="UHK128"/>
      <c r="UHL128"/>
      <c r="UHM128"/>
      <c r="UHN128"/>
      <c r="UHO128"/>
      <c r="UHP128"/>
      <c r="UHQ128"/>
      <c r="UHR128"/>
      <c r="UHS128"/>
      <c r="UHT128"/>
      <c r="UHU128"/>
      <c r="UHV128"/>
      <c r="UHW128"/>
      <c r="UHX128"/>
      <c r="UHY128"/>
      <c r="UHZ128"/>
      <c r="UIA128"/>
      <c r="UIB128"/>
      <c r="UIC128"/>
      <c r="UID128"/>
      <c r="UIE128"/>
      <c r="UIF128"/>
      <c r="UIG128"/>
      <c r="UIH128"/>
      <c r="UII128"/>
      <c r="UIJ128"/>
      <c r="UIK128"/>
      <c r="UIL128"/>
      <c r="UIM128"/>
      <c r="UIN128"/>
      <c r="UIO128"/>
      <c r="UIP128"/>
      <c r="UIQ128"/>
      <c r="UIR128"/>
      <c r="UIS128"/>
      <c r="UIT128"/>
      <c r="UIU128"/>
      <c r="UIV128"/>
      <c r="UIW128"/>
      <c r="UIX128"/>
      <c r="UIY128"/>
      <c r="UIZ128"/>
      <c r="UJA128"/>
      <c r="UJB128"/>
      <c r="UJC128"/>
      <c r="UJD128"/>
      <c r="UJE128"/>
      <c r="UJF128"/>
      <c r="UJG128"/>
      <c r="UJH128"/>
      <c r="UJI128"/>
      <c r="UJJ128"/>
      <c r="UJK128"/>
      <c r="UJL128"/>
      <c r="UJM128"/>
      <c r="UJN128"/>
      <c r="UJO128"/>
      <c r="UJP128"/>
      <c r="UJQ128"/>
      <c r="UJR128"/>
      <c r="UJS128"/>
      <c r="UJT128"/>
      <c r="UJU128"/>
      <c r="UJV128"/>
      <c r="UJW128"/>
      <c r="UJX128"/>
      <c r="UJY128"/>
      <c r="UJZ128"/>
      <c r="UKA128"/>
      <c r="UKB128"/>
      <c r="UKC128"/>
      <c r="UKD128"/>
      <c r="UKE128"/>
      <c r="UKF128"/>
      <c r="UKG128"/>
      <c r="UKH128"/>
      <c r="UKI128"/>
      <c r="UKJ128"/>
      <c r="UKK128"/>
      <c r="UKL128"/>
      <c r="UKM128"/>
      <c r="UKN128"/>
      <c r="UKO128"/>
      <c r="UKP128"/>
      <c r="UKQ128"/>
      <c r="UKR128"/>
      <c r="UKS128"/>
      <c r="UKT128"/>
      <c r="UKU128"/>
      <c r="UKV128"/>
      <c r="UKW128"/>
      <c r="UKX128"/>
      <c r="UKY128"/>
      <c r="UKZ128"/>
      <c r="ULA128"/>
      <c r="ULB128"/>
      <c r="ULC128"/>
      <c r="ULD128"/>
      <c r="ULE128"/>
      <c r="ULF128"/>
      <c r="ULG128"/>
      <c r="ULH128"/>
      <c r="ULI128"/>
      <c r="ULJ128"/>
      <c r="ULK128"/>
      <c r="ULL128"/>
      <c r="ULM128"/>
      <c r="ULN128"/>
      <c r="ULO128"/>
      <c r="ULP128"/>
      <c r="ULQ128"/>
      <c r="ULR128"/>
      <c r="ULS128"/>
      <c r="ULT128"/>
      <c r="ULU128"/>
      <c r="ULV128"/>
      <c r="ULW128"/>
      <c r="ULX128"/>
      <c r="ULY128"/>
      <c r="ULZ128"/>
      <c r="UMA128"/>
      <c r="UMB128"/>
      <c r="UMC128"/>
      <c r="UMD128"/>
      <c r="UME128"/>
      <c r="UMF128"/>
      <c r="UMG128"/>
      <c r="UMH128"/>
      <c r="UMI128"/>
      <c r="UMJ128"/>
      <c r="UMK128"/>
      <c r="UML128"/>
      <c r="UMM128"/>
      <c r="UMN128"/>
      <c r="UMO128"/>
      <c r="UMP128"/>
      <c r="UMQ128"/>
      <c r="UMR128"/>
      <c r="UMS128"/>
      <c r="UMT128"/>
      <c r="UMU128"/>
      <c r="UMV128"/>
      <c r="UMW128"/>
      <c r="UMX128"/>
      <c r="UMY128"/>
      <c r="UMZ128"/>
      <c r="UNA128"/>
      <c r="UNB128"/>
      <c r="UNC128"/>
      <c r="UND128"/>
      <c r="UNE128"/>
      <c r="UNF128"/>
      <c r="UNG128"/>
      <c r="UNH128"/>
      <c r="UNI128"/>
      <c r="UNJ128"/>
      <c r="UNK128"/>
      <c r="UNL128"/>
      <c r="UNM128"/>
      <c r="UNN128"/>
      <c r="UNO128"/>
      <c r="UNP128"/>
      <c r="UNQ128"/>
      <c r="UNR128"/>
      <c r="UNS128"/>
      <c r="UNT128"/>
      <c r="UNU128"/>
      <c r="UNV128"/>
      <c r="UNW128"/>
      <c r="UNX128"/>
      <c r="UNY128"/>
      <c r="UNZ128"/>
      <c r="UOA128"/>
      <c r="UOB128"/>
      <c r="UOC128"/>
      <c r="UOD128"/>
      <c r="UOE128"/>
      <c r="UOF128"/>
      <c r="UOG128"/>
      <c r="UOH128"/>
      <c r="UOI128"/>
      <c r="UOJ128"/>
      <c r="UOK128"/>
      <c r="UOL128"/>
      <c r="UOM128"/>
      <c r="UON128"/>
      <c r="UOO128"/>
      <c r="UOP128"/>
      <c r="UOQ128"/>
      <c r="UOR128"/>
      <c r="UOS128"/>
      <c r="UOT128"/>
      <c r="UOU128"/>
      <c r="UOV128"/>
      <c r="UOW128"/>
      <c r="UOX128"/>
      <c r="UOY128"/>
      <c r="UOZ128"/>
      <c r="UPA128"/>
      <c r="UPB128"/>
      <c r="UPC128"/>
      <c r="UPD128"/>
      <c r="UPE128"/>
      <c r="UPF128"/>
      <c r="UPG128"/>
      <c r="UPH128"/>
      <c r="UPI128"/>
      <c r="UPJ128"/>
      <c r="UPK128"/>
      <c r="UPL128"/>
      <c r="UPM128"/>
      <c r="UPN128"/>
      <c r="UPO128"/>
      <c r="UPP128"/>
      <c r="UPQ128"/>
      <c r="UPR128"/>
      <c r="UPS128"/>
      <c r="UPT128"/>
      <c r="UPU128"/>
      <c r="UPV128"/>
      <c r="UPW128"/>
      <c r="UPX128"/>
      <c r="UPY128"/>
      <c r="UPZ128"/>
      <c r="UQA128"/>
      <c r="UQB128"/>
      <c r="UQC128"/>
      <c r="UQD128"/>
      <c r="UQE128"/>
      <c r="UQF128"/>
      <c r="UQG128"/>
      <c r="UQH128"/>
      <c r="UQI128"/>
      <c r="UQJ128"/>
      <c r="UQK128"/>
      <c r="UQL128"/>
      <c r="UQM128"/>
      <c r="UQN128"/>
      <c r="UQO128"/>
      <c r="UQP128"/>
      <c r="UQQ128"/>
      <c r="UQR128"/>
      <c r="UQS128"/>
      <c r="UQT128"/>
      <c r="UQU128"/>
      <c r="UQV128"/>
      <c r="UQW128"/>
      <c r="UQX128"/>
      <c r="UQY128"/>
      <c r="UQZ128"/>
      <c r="URA128"/>
      <c r="URB128"/>
      <c r="URC128"/>
      <c r="URD128"/>
      <c r="URE128"/>
      <c r="URF128"/>
      <c r="URG128"/>
      <c r="URH128"/>
      <c r="URI128"/>
      <c r="URJ128"/>
      <c r="URK128"/>
      <c r="URL128"/>
      <c r="URM128"/>
      <c r="URN128"/>
      <c r="URO128"/>
      <c r="URP128"/>
      <c r="URQ128"/>
      <c r="URR128"/>
      <c r="URS128"/>
      <c r="URT128"/>
      <c r="URU128"/>
      <c r="URV128"/>
      <c r="URW128"/>
      <c r="URX128"/>
      <c r="URY128"/>
      <c r="URZ128"/>
      <c r="USA128"/>
      <c r="USB128"/>
      <c r="USC128"/>
      <c r="USD128"/>
      <c r="USE128"/>
      <c r="USF128"/>
      <c r="USG128"/>
      <c r="USH128"/>
      <c r="USI128"/>
      <c r="USJ128"/>
      <c r="USK128"/>
      <c r="USL128"/>
      <c r="USM128"/>
      <c r="USN128"/>
      <c r="USO128"/>
      <c r="USP128"/>
      <c r="USQ128"/>
      <c r="USR128"/>
      <c r="USS128"/>
      <c r="UST128"/>
      <c r="USU128"/>
      <c r="USV128"/>
      <c r="USW128"/>
      <c r="USX128"/>
      <c r="USY128"/>
      <c r="USZ128"/>
      <c r="UTA128"/>
      <c r="UTB128"/>
      <c r="UTC128"/>
      <c r="UTD128"/>
      <c r="UTE128"/>
      <c r="UTF128"/>
      <c r="UTG128"/>
      <c r="UTH128"/>
      <c r="UTI128"/>
      <c r="UTJ128"/>
      <c r="UTK128"/>
      <c r="UTL128"/>
      <c r="UTM128"/>
      <c r="UTN128"/>
      <c r="UTO128"/>
      <c r="UTP128"/>
      <c r="UTQ128"/>
      <c r="UTR128"/>
      <c r="UTS128"/>
      <c r="UTT128"/>
      <c r="UTU128"/>
      <c r="UTV128"/>
      <c r="UTW128"/>
      <c r="UTX128"/>
      <c r="UTY128"/>
      <c r="UTZ128"/>
      <c r="UUA128"/>
      <c r="UUB128"/>
      <c r="UUC128"/>
      <c r="UUD128"/>
      <c r="UUE128"/>
      <c r="UUF128"/>
      <c r="UUG128"/>
      <c r="UUH128"/>
      <c r="UUI128"/>
      <c r="UUJ128"/>
      <c r="UUK128"/>
      <c r="UUL128"/>
      <c r="UUM128"/>
      <c r="UUN128"/>
      <c r="UUO128"/>
      <c r="UUP128"/>
      <c r="UUQ128"/>
      <c r="UUR128"/>
      <c r="UUS128"/>
      <c r="UUT128"/>
      <c r="UUU128"/>
      <c r="UUV128"/>
      <c r="UUW128"/>
      <c r="UUX128"/>
      <c r="UUY128"/>
      <c r="UUZ128"/>
      <c r="UVA128"/>
      <c r="UVB128"/>
      <c r="UVC128"/>
      <c r="UVD128"/>
      <c r="UVE128"/>
      <c r="UVF128"/>
      <c r="UVG128"/>
      <c r="UVH128"/>
      <c r="UVI128"/>
      <c r="UVJ128"/>
      <c r="UVK128"/>
      <c r="UVL128"/>
      <c r="UVM128"/>
      <c r="UVN128"/>
      <c r="UVO128"/>
      <c r="UVP128"/>
      <c r="UVQ128"/>
      <c r="UVR128"/>
      <c r="UVS128"/>
      <c r="UVT128"/>
      <c r="UVU128"/>
      <c r="UVV128"/>
      <c r="UVW128"/>
      <c r="UVX128"/>
      <c r="UVY128"/>
      <c r="UVZ128"/>
      <c r="UWA128"/>
      <c r="UWB128"/>
      <c r="UWC128"/>
      <c r="UWD128"/>
      <c r="UWE128"/>
      <c r="UWF128"/>
      <c r="UWG128"/>
      <c r="UWH128"/>
      <c r="UWI128"/>
      <c r="UWJ128"/>
      <c r="UWK128"/>
      <c r="UWL128"/>
      <c r="UWM128"/>
      <c r="UWN128"/>
      <c r="UWO128"/>
      <c r="UWP128"/>
      <c r="UWQ128"/>
      <c r="UWR128"/>
      <c r="UWS128"/>
      <c r="UWT128"/>
      <c r="UWU128"/>
      <c r="UWV128"/>
      <c r="UWW128"/>
      <c r="UWX128"/>
      <c r="UWY128"/>
      <c r="UWZ128"/>
      <c r="UXA128"/>
      <c r="UXB128"/>
      <c r="UXC128"/>
      <c r="UXD128"/>
      <c r="UXE128"/>
      <c r="UXF128"/>
      <c r="UXG128"/>
      <c r="UXH128"/>
      <c r="UXI128"/>
      <c r="UXJ128"/>
      <c r="UXK128"/>
      <c r="UXL128"/>
      <c r="UXM128"/>
      <c r="UXN128"/>
      <c r="UXO128"/>
      <c r="UXP128"/>
      <c r="UXQ128"/>
      <c r="UXR128"/>
      <c r="UXS128"/>
      <c r="UXT128"/>
      <c r="UXU128"/>
      <c r="UXV128"/>
      <c r="UXW128"/>
      <c r="UXX128"/>
      <c r="UXY128"/>
      <c r="UXZ128"/>
      <c r="UYA128"/>
      <c r="UYB128"/>
      <c r="UYC128"/>
      <c r="UYD128"/>
      <c r="UYE128"/>
      <c r="UYF128"/>
      <c r="UYG128"/>
      <c r="UYH128"/>
      <c r="UYI128"/>
      <c r="UYJ128"/>
      <c r="UYK128"/>
      <c r="UYL128"/>
      <c r="UYM128"/>
      <c r="UYN128"/>
      <c r="UYO128"/>
      <c r="UYP128"/>
      <c r="UYQ128"/>
      <c r="UYR128"/>
      <c r="UYS128"/>
      <c r="UYT128"/>
      <c r="UYU128"/>
      <c r="UYV128"/>
      <c r="UYW128"/>
      <c r="UYX128"/>
      <c r="UYY128"/>
      <c r="UYZ128"/>
      <c r="UZA128"/>
      <c r="UZB128"/>
      <c r="UZC128"/>
      <c r="UZD128"/>
      <c r="UZE128"/>
      <c r="UZF128"/>
      <c r="UZG128"/>
      <c r="UZH128"/>
      <c r="UZI128"/>
      <c r="UZJ128"/>
      <c r="UZK128"/>
      <c r="UZL128"/>
      <c r="UZM128"/>
      <c r="UZN128"/>
      <c r="UZO128"/>
      <c r="UZP128"/>
      <c r="UZQ128"/>
      <c r="UZR128"/>
      <c r="UZS128"/>
      <c r="UZT128"/>
      <c r="UZU128"/>
      <c r="UZV128"/>
      <c r="UZW128"/>
      <c r="UZX128"/>
      <c r="UZY128"/>
      <c r="UZZ128"/>
      <c r="VAA128"/>
      <c r="VAB128"/>
      <c r="VAC128"/>
      <c r="VAD128"/>
      <c r="VAE128"/>
      <c r="VAF128"/>
      <c r="VAG128"/>
      <c r="VAH128"/>
      <c r="VAI128"/>
      <c r="VAJ128"/>
      <c r="VAK128"/>
      <c r="VAL128"/>
      <c r="VAM128"/>
      <c r="VAN128"/>
      <c r="VAO128"/>
      <c r="VAP128"/>
      <c r="VAQ128"/>
      <c r="VAR128"/>
      <c r="VAS128"/>
      <c r="VAT128"/>
      <c r="VAU128"/>
      <c r="VAV128"/>
      <c r="VAW128"/>
      <c r="VAX128"/>
      <c r="VAY128"/>
      <c r="VAZ128"/>
      <c r="VBA128"/>
      <c r="VBB128"/>
      <c r="VBC128"/>
      <c r="VBD128"/>
      <c r="VBE128"/>
      <c r="VBF128"/>
      <c r="VBG128"/>
      <c r="VBH128"/>
      <c r="VBI128"/>
      <c r="VBJ128"/>
      <c r="VBK128"/>
      <c r="VBL128"/>
      <c r="VBM128"/>
      <c r="VBN128"/>
      <c r="VBO128"/>
      <c r="VBP128"/>
      <c r="VBQ128"/>
      <c r="VBR128"/>
      <c r="VBS128"/>
      <c r="VBT128"/>
      <c r="VBU128"/>
      <c r="VBV128"/>
      <c r="VBW128"/>
      <c r="VBX128"/>
      <c r="VBY128"/>
      <c r="VBZ128"/>
      <c r="VCA128"/>
      <c r="VCB128"/>
      <c r="VCC128"/>
      <c r="VCD128"/>
      <c r="VCE128"/>
      <c r="VCF128"/>
      <c r="VCG128"/>
      <c r="VCH128"/>
      <c r="VCI128"/>
      <c r="VCJ128"/>
      <c r="VCK128"/>
      <c r="VCL128"/>
      <c r="VCM128"/>
      <c r="VCN128"/>
      <c r="VCO128"/>
      <c r="VCP128"/>
      <c r="VCQ128"/>
      <c r="VCR128"/>
      <c r="VCS128"/>
      <c r="VCT128"/>
      <c r="VCU128"/>
      <c r="VCV128"/>
      <c r="VCW128"/>
      <c r="VCX128"/>
      <c r="VCY128"/>
      <c r="VCZ128"/>
      <c r="VDA128"/>
      <c r="VDB128"/>
      <c r="VDC128"/>
      <c r="VDD128"/>
      <c r="VDE128"/>
      <c r="VDF128"/>
      <c r="VDG128"/>
      <c r="VDH128"/>
      <c r="VDI128"/>
      <c r="VDJ128"/>
      <c r="VDK128"/>
      <c r="VDL128"/>
      <c r="VDM128"/>
      <c r="VDN128"/>
      <c r="VDO128"/>
      <c r="VDP128"/>
      <c r="VDQ128"/>
      <c r="VDR128"/>
      <c r="VDS128"/>
      <c r="VDT128"/>
      <c r="VDU128"/>
      <c r="VDV128"/>
      <c r="VDW128"/>
      <c r="VDX128"/>
      <c r="VDY128"/>
      <c r="VDZ128"/>
      <c r="VEA128"/>
      <c r="VEB128"/>
      <c r="VEC128"/>
      <c r="VED128"/>
      <c r="VEE128"/>
      <c r="VEF128"/>
      <c r="VEG128"/>
      <c r="VEH128"/>
      <c r="VEI128"/>
      <c r="VEJ128"/>
      <c r="VEK128"/>
      <c r="VEL128"/>
      <c r="VEM128"/>
      <c r="VEN128"/>
      <c r="VEO128"/>
      <c r="VEP128"/>
      <c r="VEQ128"/>
      <c r="VER128"/>
      <c r="VES128"/>
      <c r="VET128"/>
      <c r="VEU128"/>
      <c r="VEV128"/>
      <c r="VEW128"/>
      <c r="VEX128"/>
      <c r="VEY128"/>
      <c r="VEZ128"/>
      <c r="VFA128"/>
      <c r="VFB128"/>
      <c r="VFC128"/>
      <c r="VFD128"/>
      <c r="VFE128"/>
      <c r="VFF128"/>
      <c r="VFG128"/>
      <c r="VFH128"/>
      <c r="VFI128"/>
      <c r="VFJ128"/>
      <c r="VFK128"/>
      <c r="VFL128"/>
      <c r="VFM128"/>
      <c r="VFN128"/>
      <c r="VFO128"/>
      <c r="VFP128"/>
      <c r="VFQ128"/>
      <c r="VFR128"/>
      <c r="VFS128"/>
      <c r="VFT128"/>
      <c r="VFU128"/>
      <c r="VFV128"/>
      <c r="VFW128"/>
      <c r="VFX128"/>
      <c r="VFY128"/>
      <c r="VFZ128"/>
      <c r="VGA128"/>
      <c r="VGB128"/>
      <c r="VGC128"/>
      <c r="VGD128"/>
      <c r="VGE128"/>
      <c r="VGF128"/>
      <c r="VGG128"/>
      <c r="VGH128"/>
      <c r="VGI128"/>
      <c r="VGJ128"/>
      <c r="VGK128"/>
      <c r="VGL128"/>
      <c r="VGM128"/>
      <c r="VGN128"/>
      <c r="VGO128"/>
      <c r="VGP128"/>
      <c r="VGQ128"/>
      <c r="VGR128"/>
      <c r="VGS128"/>
      <c r="VGT128"/>
      <c r="VGU128"/>
      <c r="VGV128"/>
      <c r="VGW128"/>
      <c r="VGX128"/>
      <c r="VGY128"/>
      <c r="VGZ128"/>
      <c r="VHA128"/>
      <c r="VHB128"/>
      <c r="VHC128"/>
      <c r="VHD128"/>
      <c r="VHE128"/>
      <c r="VHF128"/>
      <c r="VHG128"/>
      <c r="VHH128"/>
      <c r="VHI128"/>
      <c r="VHJ128"/>
      <c r="VHK128"/>
      <c r="VHL128"/>
      <c r="VHM128"/>
      <c r="VHN128"/>
      <c r="VHO128"/>
      <c r="VHP128"/>
      <c r="VHQ128"/>
      <c r="VHR128"/>
      <c r="VHS128"/>
      <c r="VHT128"/>
      <c r="VHU128"/>
      <c r="VHV128"/>
      <c r="VHW128"/>
      <c r="VHX128"/>
      <c r="VHY128"/>
      <c r="VHZ128"/>
      <c r="VIA128"/>
      <c r="VIB128"/>
      <c r="VIC128"/>
      <c r="VID128"/>
      <c r="VIE128"/>
      <c r="VIF128"/>
      <c r="VIG128"/>
      <c r="VIH128"/>
      <c r="VII128"/>
      <c r="VIJ128"/>
      <c r="VIK128"/>
      <c r="VIL128"/>
      <c r="VIM128"/>
      <c r="VIN128"/>
      <c r="VIO128"/>
      <c r="VIP128"/>
      <c r="VIQ128"/>
      <c r="VIR128"/>
      <c r="VIS128"/>
      <c r="VIT128"/>
      <c r="VIU128"/>
      <c r="VIV128"/>
      <c r="VIW128"/>
      <c r="VIX128"/>
      <c r="VIY128"/>
      <c r="VIZ128"/>
      <c r="VJA128"/>
      <c r="VJB128"/>
      <c r="VJC128"/>
      <c r="VJD128"/>
      <c r="VJE128"/>
      <c r="VJF128"/>
      <c r="VJG128"/>
      <c r="VJH128"/>
      <c r="VJI128"/>
      <c r="VJJ128"/>
      <c r="VJK128"/>
      <c r="VJL128"/>
      <c r="VJM128"/>
      <c r="VJN128"/>
      <c r="VJO128"/>
      <c r="VJP128"/>
      <c r="VJQ128"/>
      <c r="VJR128"/>
      <c r="VJS128"/>
      <c r="VJT128"/>
      <c r="VJU128"/>
      <c r="VJV128"/>
      <c r="VJW128"/>
      <c r="VJX128"/>
      <c r="VJY128"/>
      <c r="VJZ128"/>
      <c r="VKA128"/>
      <c r="VKB128"/>
      <c r="VKC128"/>
      <c r="VKD128"/>
      <c r="VKE128"/>
      <c r="VKF128"/>
      <c r="VKG128"/>
      <c r="VKH128"/>
      <c r="VKI128"/>
      <c r="VKJ128"/>
      <c r="VKK128"/>
      <c r="VKL128"/>
      <c r="VKM128"/>
      <c r="VKN128"/>
      <c r="VKO128"/>
      <c r="VKP128"/>
      <c r="VKQ128"/>
      <c r="VKR128"/>
      <c r="VKS128"/>
      <c r="VKT128"/>
      <c r="VKU128"/>
      <c r="VKV128"/>
      <c r="VKW128"/>
      <c r="VKX128"/>
      <c r="VKY128"/>
      <c r="VKZ128"/>
      <c r="VLA128"/>
      <c r="VLB128"/>
      <c r="VLC128"/>
      <c r="VLD128"/>
      <c r="VLE128"/>
      <c r="VLF128"/>
      <c r="VLG128"/>
      <c r="VLH128"/>
      <c r="VLI128"/>
      <c r="VLJ128"/>
      <c r="VLK128"/>
      <c r="VLL128"/>
      <c r="VLM128"/>
      <c r="VLN128"/>
      <c r="VLO128"/>
      <c r="VLP128"/>
      <c r="VLQ128"/>
      <c r="VLR128"/>
      <c r="VLS128"/>
      <c r="VLT128"/>
      <c r="VLU128"/>
      <c r="VLV128"/>
      <c r="VLW128"/>
      <c r="VLX128"/>
      <c r="VLY128"/>
      <c r="VLZ128"/>
      <c r="VMA128"/>
      <c r="VMB128"/>
      <c r="VMC128"/>
      <c r="VMD128"/>
      <c r="VME128"/>
      <c r="VMF128"/>
      <c r="VMG128"/>
      <c r="VMH128"/>
      <c r="VMI128"/>
      <c r="VMJ128"/>
      <c r="VMK128"/>
      <c r="VML128"/>
      <c r="VMM128"/>
      <c r="VMN128"/>
      <c r="VMO128"/>
      <c r="VMP128"/>
      <c r="VMQ128"/>
      <c r="VMR128"/>
      <c r="VMS128"/>
      <c r="VMT128"/>
      <c r="VMU128"/>
      <c r="VMV128"/>
      <c r="VMW128"/>
      <c r="VMX128"/>
      <c r="VMY128"/>
      <c r="VMZ128"/>
      <c r="VNA128"/>
      <c r="VNB128"/>
      <c r="VNC128"/>
      <c r="VND128"/>
      <c r="VNE128"/>
      <c r="VNF128"/>
      <c r="VNG128"/>
      <c r="VNH128"/>
      <c r="VNI128"/>
      <c r="VNJ128"/>
      <c r="VNK128"/>
      <c r="VNL128"/>
      <c r="VNM128"/>
      <c r="VNN128"/>
      <c r="VNO128"/>
      <c r="VNP128"/>
      <c r="VNQ128"/>
      <c r="VNR128"/>
      <c r="VNS128"/>
      <c r="VNT128"/>
      <c r="VNU128"/>
      <c r="VNV128"/>
      <c r="VNW128"/>
      <c r="VNX128"/>
      <c r="VNY128"/>
      <c r="VNZ128"/>
      <c r="VOA128"/>
      <c r="VOB128"/>
      <c r="VOC128"/>
      <c r="VOD128"/>
      <c r="VOE128"/>
      <c r="VOF128"/>
      <c r="VOG128"/>
      <c r="VOH128"/>
      <c r="VOI128"/>
      <c r="VOJ128"/>
      <c r="VOK128"/>
      <c r="VOL128"/>
      <c r="VOM128"/>
      <c r="VON128"/>
      <c r="VOO128"/>
      <c r="VOP128"/>
      <c r="VOQ128"/>
      <c r="VOR128"/>
      <c r="VOS128"/>
      <c r="VOT128"/>
      <c r="VOU128"/>
      <c r="VOV128"/>
      <c r="VOW128"/>
      <c r="VOX128"/>
      <c r="VOY128"/>
      <c r="VOZ128"/>
      <c r="VPA128"/>
      <c r="VPB128"/>
      <c r="VPC128"/>
      <c r="VPD128"/>
      <c r="VPE128"/>
      <c r="VPF128"/>
      <c r="VPG128"/>
      <c r="VPH128"/>
      <c r="VPI128"/>
      <c r="VPJ128"/>
      <c r="VPK128"/>
      <c r="VPL128"/>
      <c r="VPM128"/>
      <c r="VPN128"/>
      <c r="VPO128"/>
      <c r="VPP128"/>
      <c r="VPQ128"/>
      <c r="VPR128"/>
      <c r="VPS128"/>
      <c r="VPT128"/>
      <c r="VPU128"/>
      <c r="VPV128"/>
      <c r="VPW128"/>
      <c r="VPX128"/>
      <c r="VPY128"/>
      <c r="VPZ128"/>
      <c r="VQA128"/>
      <c r="VQB128"/>
      <c r="VQC128"/>
      <c r="VQD128"/>
      <c r="VQE128"/>
      <c r="VQF128"/>
      <c r="VQG128"/>
      <c r="VQH128"/>
      <c r="VQI128"/>
      <c r="VQJ128"/>
      <c r="VQK128"/>
      <c r="VQL128"/>
      <c r="VQM128"/>
      <c r="VQN128"/>
      <c r="VQO128"/>
      <c r="VQP128"/>
      <c r="VQQ128"/>
      <c r="VQR128"/>
      <c r="VQS128"/>
      <c r="VQT128"/>
      <c r="VQU128"/>
      <c r="VQV128"/>
      <c r="VQW128"/>
      <c r="VQX128"/>
      <c r="VQY128"/>
      <c r="VQZ128"/>
      <c r="VRA128"/>
      <c r="VRB128"/>
      <c r="VRC128"/>
      <c r="VRD128"/>
      <c r="VRE128"/>
      <c r="VRF128"/>
      <c r="VRG128"/>
      <c r="VRH128"/>
      <c r="VRI128"/>
      <c r="VRJ128"/>
      <c r="VRK128"/>
      <c r="VRL128"/>
      <c r="VRM128"/>
      <c r="VRN128"/>
      <c r="VRO128"/>
      <c r="VRP128"/>
      <c r="VRQ128"/>
      <c r="VRR128"/>
      <c r="VRS128"/>
      <c r="VRT128"/>
      <c r="VRU128"/>
      <c r="VRV128"/>
      <c r="VRW128"/>
      <c r="VRX128"/>
      <c r="VRY128"/>
      <c r="VRZ128"/>
      <c r="VSA128"/>
      <c r="VSB128"/>
      <c r="VSC128"/>
      <c r="VSD128"/>
      <c r="VSE128"/>
      <c r="VSF128"/>
      <c r="VSG128"/>
      <c r="VSH128"/>
      <c r="VSI128"/>
      <c r="VSJ128"/>
      <c r="VSK128"/>
      <c r="VSL128"/>
      <c r="VSM128"/>
      <c r="VSN128"/>
      <c r="VSO128"/>
      <c r="VSP128"/>
      <c r="VSQ128"/>
      <c r="VSR128"/>
      <c r="VSS128"/>
      <c r="VST128"/>
      <c r="VSU128"/>
      <c r="VSV128"/>
      <c r="VSW128"/>
      <c r="VSX128"/>
      <c r="VSY128"/>
      <c r="VSZ128"/>
      <c r="VTA128"/>
      <c r="VTB128"/>
      <c r="VTC128"/>
      <c r="VTD128"/>
      <c r="VTE128"/>
      <c r="VTF128"/>
      <c r="VTG128"/>
      <c r="VTH128"/>
      <c r="VTI128"/>
      <c r="VTJ128"/>
      <c r="VTK128"/>
      <c r="VTL128"/>
      <c r="VTM128"/>
      <c r="VTN128"/>
      <c r="VTO128"/>
      <c r="VTP128"/>
      <c r="VTQ128"/>
      <c r="VTR128"/>
      <c r="VTS128"/>
      <c r="VTT128"/>
      <c r="VTU128"/>
      <c r="VTV128"/>
      <c r="VTW128"/>
      <c r="VTX128"/>
      <c r="VTY128"/>
      <c r="VTZ128"/>
      <c r="VUA128"/>
      <c r="VUB128"/>
      <c r="VUC128"/>
      <c r="VUD128"/>
      <c r="VUE128"/>
      <c r="VUF128"/>
      <c r="VUG128"/>
      <c r="VUH128"/>
      <c r="VUI128"/>
      <c r="VUJ128"/>
      <c r="VUK128"/>
      <c r="VUL128"/>
      <c r="VUM128"/>
      <c r="VUN128"/>
      <c r="VUO128"/>
      <c r="VUP128"/>
      <c r="VUQ128"/>
      <c r="VUR128"/>
      <c r="VUS128"/>
      <c r="VUT128"/>
      <c r="VUU128"/>
      <c r="VUV128"/>
      <c r="VUW128"/>
      <c r="VUX128"/>
      <c r="VUY128"/>
      <c r="VUZ128"/>
      <c r="VVA128"/>
      <c r="VVB128"/>
      <c r="VVC128"/>
      <c r="VVD128"/>
      <c r="VVE128"/>
      <c r="VVF128"/>
      <c r="VVG128"/>
      <c r="VVH128"/>
      <c r="VVI128"/>
      <c r="VVJ128"/>
      <c r="VVK128"/>
      <c r="VVL128"/>
      <c r="VVM128"/>
      <c r="VVN128"/>
      <c r="VVO128"/>
      <c r="VVP128"/>
      <c r="VVQ128"/>
      <c r="VVR128"/>
      <c r="VVS128"/>
      <c r="VVT128"/>
      <c r="VVU128"/>
      <c r="VVV128"/>
      <c r="VVW128"/>
      <c r="VVX128"/>
      <c r="VVY128"/>
      <c r="VVZ128"/>
      <c r="VWA128"/>
      <c r="VWB128"/>
      <c r="VWC128"/>
      <c r="VWD128"/>
      <c r="VWE128"/>
      <c r="VWF128"/>
      <c r="VWG128"/>
      <c r="VWH128"/>
      <c r="VWI128"/>
      <c r="VWJ128"/>
      <c r="VWK128"/>
      <c r="VWL128"/>
      <c r="VWM128"/>
      <c r="VWN128"/>
      <c r="VWO128"/>
      <c r="VWP128"/>
      <c r="VWQ128"/>
      <c r="VWR128"/>
      <c r="VWS128"/>
      <c r="VWT128"/>
      <c r="VWU128"/>
      <c r="VWV128"/>
      <c r="VWW128"/>
      <c r="VWX128"/>
      <c r="VWY128"/>
      <c r="VWZ128"/>
      <c r="VXA128"/>
      <c r="VXB128"/>
      <c r="VXC128"/>
      <c r="VXD128"/>
      <c r="VXE128"/>
      <c r="VXF128"/>
      <c r="VXG128"/>
      <c r="VXH128"/>
      <c r="VXI128"/>
      <c r="VXJ128"/>
      <c r="VXK128"/>
      <c r="VXL128"/>
      <c r="VXM128"/>
      <c r="VXN128"/>
      <c r="VXO128"/>
      <c r="VXP128"/>
      <c r="VXQ128"/>
      <c r="VXR128"/>
      <c r="VXS128"/>
      <c r="VXT128"/>
      <c r="VXU128"/>
      <c r="VXV128"/>
      <c r="VXW128"/>
      <c r="VXX128"/>
      <c r="VXY128"/>
      <c r="VXZ128"/>
      <c r="VYA128"/>
      <c r="VYB128"/>
      <c r="VYC128"/>
      <c r="VYD128"/>
      <c r="VYE128"/>
      <c r="VYF128"/>
      <c r="VYG128"/>
      <c r="VYH128"/>
      <c r="VYI128"/>
      <c r="VYJ128"/>
      <c r="VYK128"/>
      <c r="VYL128"/>
      <c r="VYM128"/>
      <c r="VYN128"/>
      <c r="VYO128"/>
      <c r="VYP128"/>
      <c r="VYQ128"/>
      <c r="VYR128"/>
      <c r="VYS128"/>
      <c r="VYT128"/>
      <c r="VYU128"/>
      <c r="VYV128"/>
      <c r="VYW128"/>
      <c r="VYX128"/>
      <c r="VYY128"/>
      <c r="VYZ128"/>
      <c r="VZA128"/>
      <c r="VZB128"/>
      <c r="VZC128"/>
      <c r="VZD128"/>
      <c r="VZE128"/>
      <c r="VZF128"/>
      <c r="VZG128"/>
      <c r="VZH128"/>
      <c r="VZI128"/>
      <c r="VZJ128"/>
      <c r="VZK128"/>
      <c r="VZL128"/>
      <c r="VZM128"/>
      <c r="VZN128"/>
      <c r="VZO128"/>
      <c r="VZP128"/>
      <c r="VZQ128"/>
      <c r="VZR128"/>
      <c r="VZS128"/>
      <c r="VZT128"/>
      <c r="VZU128"/>
      <c r="VZV128"/>
      <c r="VZW128"/>
      <c r="VZX128"/>
      <c r="VZY128"/>
      <c r="VZZ128"/>
      <c r="WAA128"/>
      <c r="WAB128"/>
      <c r="WAC128"/>
      <c r="WAD128"/>
      <c r="WAE128"/>
      <c r="WAF128"/>
      <c r="WAG128"/>
      <c r="WAH128"/>
      <c r="WAI128"/>
      <c r="WAJ128"/>
      <c r="WAK128"/>
      <c r="WAL128"/>
      <c r="WAM128"/>
      <c r="WAN128"/>
      <c r="WAO128"/>
      <c r="WAP128"/>
      <c r="WAQ128"/>
      <c r="WAR128"/>
      <c r="WAS128"/>
      <c r="WAT128"/>
      <c r="WAU128"/>
      <c r="WAV128"/>
      <c r="WAW128"/>
      <c r="WAX128"/>
      <c r="WAY128"/>
      <c r="WAZ128"/>
      <c r="WBA128"/>
      <c r="WBB128"/>
      <c r="WBC128"/>
      <c r="WBD128"/>
      <c r="WBE128"/>
      <c r="WBF128"/>
      <c r="WBG128"/>
      <c r="WBH128"/>
      <c r="WBI128"/>
      <c r="WBJ128"/>
      <c r="WBK128"/>
      <c r="WBL128"/>
      <c r="WBM128"/>
      <c r="WBN128"/>
      <c r="WBO128"/>
      <c r="WBP128"/>
      <c r="WBQ128"/>
      <c r="WBR128"/>
      <c r="WBS128"/>
      <c r="WBT128"/>
      <c r="WBU128"/>
      <c r="WBV128"/>
      <c r="WBW128"/>
      <c r="WBX128"/>
      <c r="WBY128"/>
      <c r="WBZ128"/>
      <c r="WCA128"/>
      <c r="WCB128"/>
      <c r="WCC128"/>
      <c r="WCD128"/>
      <c r="WCE128"/>
      <c r="WCF128"/>
      <c r="WCG128"/>
      <c r="WCH128"/>
      <c r="WCI128"/>
      <c r="WCJ128"/>
      <c r="WCK128"/>
      <c r="WCL128"/>
      <c r="WCM128"/>
      <c r="WCN128"/>
      <c r="WCO128"/>
      <c r="WCP128"/>
      <c r="WCQ128"/>
      <c r="WCR128"/>
      <c r="WCS128"/>
      <c r="WCT128"/>
      <c r="WCU128"/>
      <c r="WCV128"/>
      <c r="WCW128"/>
      <c r="WCX128"/>
      <c r="WCY128"/>
      <c r="WCZ128"/>
      <c r="WDA128"/>
      <c r="WDB128"/>
      <c r="WDC128"/>
      <c r="WDD128"/>
      <c r="WDE128"/>
      <c r="WDF128"/>
      <c r="WDG128"/>
      <c r="WDH128"/>
      <c r="WDI128"/>
      <c r="WDJ128"/>
      <c r="WDK128"/>
      <c r="WDL128"/>
      <c r="WDM128"/>
      <c r="WDN128"/>
      <c r="WDO128"/>
      <c r="WDP128"/>
      <c r="WDQ128"/>
      <c r="WDR128"/>
      <c r="WDS128"/>
      <c r="WDT128"/>
      <c r="WDU128"/>
      <c r="WDV128"/>
      <c r="WDW128"/>
      <c r="WDX128"/>
      <c r="WDY128"/>
      <c r="WDZ128"/>
      <c r="WEA128"/>
      <c r="WEB128"/>
      <c r="WEC128"/>
      <c r="WED128"/>
      <c r="WEE128"/>
      <c r="WEF128"/>
      <c r="WEG128"/>
      <c r="WEH128"/>
      <c r="WEI128"/>
      <c r="WEJ128"/>
      <c r="WEK128"/>
      <c r="WEL128"/>
      <c r="WEM128"/>
      <c r="WEN128"/>
      <c r="WEO128"/>
      <c r="WEP128"/>
      <c r="WEQ128"/>
      <c r="WER128"/>
      <c r="WES128"/>
      <c r="WET128"/>
      <c r="WEU128"/>
      <c r="WEV128"/>
      <c r="WEW128"/>
      <c r="WEX128"/>
      <c r="WEY128"/>
      <c r="WEZ128"/>
      <c r="WFA128"/>
      <c r="WFB128"/>
      <c r="WFC128"/>
      <c r="WFD128"/>
      <c r="WFE128"/>
      <c r="WFF128"/>
      <c r="WFG128"/>
      <c r="WFH128"/>
      <c r="WFI128"/>
      <c r="WFJ128"/>
      <c r="WFK128"/>
      <c r="WFL128"/>
      <c r="WFM128"/>
      <c r="WFN128"/>
      <c r="WFO128"/>
      <c r="WFP128"/>
      <c r="WFQ128"/>
      <c r="WFR128"/>
      <c r="WFS128"/>
      <c r="WFT128"/>
      <c r="WFU128"/>
      <c r="WFV128"/>
      <c r="WFW128"/>
      <c r="WFX128"/>
      <c r="WFY128"/>
      <c r="WFZ128"/>
      <c r="WGA128"/>
      <c r="WGB128"/>
      <c r="WGC128"/>
      <c r="WGD128"/>
      <c r="WGE128"/>
      <c r="WGF128"/>
      <c r="WGG128"/>
      <c r="WGH128"/>
      <c r="WGI128"/>
      <c r="WGJ128"/>
      <c r="WGK128"/>
      <c r="WGL128"/>
      <c r="WGM128"/>
      <c r="WGN128"/>
      <c r="WGO128"/>
      <c r="WGP128"/>
      <c r="WGQ128"/>
      <c r="WGR128"/>
      <c r="WGS128"/>
      <c r="WGT128"/>
      <c r="WGU128"/>
      <c r="WGV128"/>
      <c r="WGW128"/>
      <c r="WGX128"/>
      <c r="WGY128"/>
      <c r="WGZ128"/>
      <c r="WHA128"/>
      <c r="WHB128"/>
      <c r="WHC128"/>
      <c r="WHD128"/>
      <c r="WHE128"/>
      <c r="WHF128"/>
      <c r="WHG128"/>
      <c r="WHH128"/>
      <c r="WHI128"/>
      <c r="WHJ128"/>
      <c r="WHK128"/>
      <c r="WHL128"/>
      <c r="WHM128"/>
      <c r="WHN128"/>
      <c r="WHO128"/>
      <c r="WHP128"/>
      <c r="WHQ128"/>
      <c r="WHR128"/>
      <c r="WHS128"/>
      <c r="WHT128"/>
      <c r="WHU128"/>
      <c r="WHV128"/>
      <c r="WHW128"/>
      <c r="WHX128"/>
      <c r="WHY128"/>
      <c r="WHZ128"/>
      <c r="WIA128"/>
      <c r="WIB128"/>
      <c r="WIC128"/>
      <c r="WID128"/>
      <c r="WIE128"/>
      <c r="WIF128"/>
      <c r="WIG128"/>
      <c r="WIH128"/>
      <c r="WII128"/>
      <c r="WIJ128"/>
      <c r="WIK128"/>
      <c r="WIL128"/>
      <c r="WIM128"/>
      <c r="WIN128"/>
      <c r="WIO128"/>
      <c r="WIP128"/>
      <c r="WIQ128"/>
      <c r="WIR128"/>
      <c r="WIS128"/>
      <c r="WIT128"/>
      <c r="WIU128"/>
      <c r="WIV128"/>
      <c r="WIW128"/>
      <c r="WIX128"/>
      <c r="WIY128"/>
      <c r="WIZ128"/>
      <c r="WJA128"/>
      <c r="WJB128"/>
      <c r="WJC128"/>
      <c r="WJD128"/>
      <c r="WJE128"/>
      <c r="WJF128"/>
      <c r="WJG128"/>
      <c r="WJH128"/>
      <c r="WJI128"/>
      <c r="WJJ128"/>
      <c r="WJK128"/>
      <c r="WJL128"/>
      <c r="WJM128"/>
      <c r="WJN128"/>
      <c r="WJO128"/>
      <c r="WJP128"/>
      <c r="WJQ128"/>
      <c r="WJR128"/>
      <c r="WJS128"/>
      <c r="WJT128"/>
      <c r="WJU128"/>
      <c r="WJV128"/>
      <c r="WJW128"/>
      <c r="WJX128"/>
      <c r="WJY128"/>
      <c r="WJZ128"/>
      <c r="WKA128"/>
      <c r="WKB128"/>
      <c r="WKC128"/>
      <c r="WKD128"/>
      <c r="WKE128"/>
      <c r="WKF128"/>
      <c r="WKG128"/>
      <c r="WKH128"/>
      <c r="WKI128"/>
      <c r="WKJ128"/>
      <c r="WKK128"/>
      <c r="WKL128"/>
      <c r="WKM128"/>
      <c r="WKN128"/>
      <c r="WKO128"/>
      <c r="WKP128"/>
      <c r="WKQ128"/>
      <c r="WKR128"/>
      <c r="WKS128"/>
      <c r="WKT128"/>
      <c r="WKU128"/>
      <c r="WKV128"/>
      <c r="WKW128"/>
      <c r="WKX128"/>
      <c r="WKY128"/>
      <c r="WKZ128"/>
      <c r="WLA128"/>
      <c r="WLB128"/>
      <c r="WLC128"/>
      <c r="WLD128"/>
      <c r="WLE128"/>
      <c r="WLF128"/>
      <c r="WLG128"/>
      <c r="WLH128"/>
      <c r="WLI128"/>
      <c r="WLJ128"/>
      <c r="WLK128"/>
      <c r="WLL128"/>
      <c r="WLM128"/>
      <c r="WLN128"/>
      <c r="WLO128"/>
      <c r="WLP128"/>
      <c r="WLQ128"/>
      <c r="WLR128"/>
      <c r="WLS128"/>
      <c r="WLT128"/>
      <c r="WLU128"/>
      <c r="WLV128"/>
      <c r="WLW128"/>
      <c r="WLX128"/>
      <c r="WLY128"/>
      <c r="WLZ128"/>
      <c r="WMA128"/>
      <c r="WMB128"/>
      <c r="WMC128"/>
      <c r="WMD128"/>
      <c r="WME128"/>
      <c r="WMF128"/>
      <c r="WMG128"/>
      <c r="WMH128"/>
      <c r="WMI128"/>
      <c r="WMJ128"/>
      <c r="WMK128"/>
      <c r="WML128"/>
      <c r="WMM128"/>
      <c r="WMN128"/>
      <c r="WMO128"/>
      <c r="WMP128"/>
      <c r="WMQ128"/>
      <c r="WMR128"/>
      <c r="WMS128"/>
      <c r="WMT128"/>
      <c r="WMU128"/>
      <c r="WMV128"/>
      <c r="WMW128"/>
      <c r="WMX128"/>
      <c r="WMY128"/>
      <c r="WMZ128"/>
      <c r="WNA128"/>
      <c r="WNB128"/>
      <c r="WNC128"/>
      <c r="WND128"/>
      <c r="WNE128"/>
      <c r="WNF128"/>
      <c r="WNG128"/>
      <c r="WNH128"/>
      <c r="WNI128"/>
      <c r="WNJ128"/>
      <c r="WNK128"/>
      <c r="WNL128"/>
      <c r="WNM128"/>
      <c r="WNN128"/>
      <c r="WNO128"/>
      <c r="WNP128"/>
      <c r="WNQ128"/>
      <c r="WNR128"/>
      <c r="WNS128"/>
      <c r="WNT128"/>
      <c r="WNU128"/>
      <c r="WNV128"/>
      <c r="WNW128"/>
      <c r="WNX128"/>
      <c r="WNY128"/>
      <c r="WNZ128"/>
      <c r="WOA128"/>
      <c r="WOB128"/>
      <c r="WOC128"/>
      <c r="WOD128"/>
      <c r="WOE128"/>
      <c r="WOF128"/>
      <c r="WOG128"/>
      <c r="WOH128"/>
      <c r="WOI128"/>
      <c r="WOJ128"/>
      <c r="WOK128"/>
      <c r="WOL128"/>
      <c r="WOM128"/>
      <c r="WON128"/>
      <c r="WOO128"/>
      <c r="WOP128"/>
      <c r="WOQ128"/>
      <c r="WOR128"/>
      <c r="WOS128"/>
      <c r="WOT128"/>
      <c r="WOU128"/>
      <c r="WOV128"/>
      <c r="WOW128"/>
      <c r="WOX128"/>
      <c r="WOY128"/>
      <c r="WOZ128"/>
      <c r="WPA128"/>
      <c r="WPB128"/>
      <c r="WPC128"/>
      <c r="WPD128"/>
      <c r="WPE128"/>
      <c r="WPF128"/>
      <c r="WPG128"/>
      <c r="WPH128"/>
      <c r="WPI128"/>
      <c r="WPJ128"/>
      <c r="WPK128"/>
      <c r="WPL128"/>
      <c r="WPM128"/>
      <c r="WPN128"/>
      <c r="WPO128"/>
      <c r="WPP128"/>
      <c r="WPQ128"/>
      <c r="WPR128"/>
      <c r="WPS128"/>
      <c r="WPT128"/>
      <c r="WPU128"/>
      <c r="WPV128"/>
      <c r="WPW128"/>
      <c r="WPX128"/>
      <c r="WPY128"/>
      <c r="WPZ128"/>
      <c r="WQA128"/>
      <c r="WQB128"/>
      <c r="WQC128"/>
      <c r="WQD128"/>
      <c r="WQE128"/>
      <c r="WQF128"/>
      <c r="WQG128"/>
      <c r="WQH128"/>
      <c r="WQI128"/>
      <c r="WQJ128"/>
      <c r="WQK128"/>
      <c r="WQL128"/>
      <c r="WQM128"/>
      <c r="WQN128"/>
      <c r="WQO128"/>
      <c r="WQP128"/>
      <c r="WQQ128"/>
      <c r="WQR128"/>
      <c r="WQS128"/>
      <c r="WQT128"/>
      <c r="WQU128"/>
      <c r="WQV128"/>
      <c r="WQW128"/>
      <c r="WQX128"/>
      <c r="WQY128"/>
      <c r="WQZ128"/>
      <c r="WRA128"/>
      <c r="WRB128"/>
      <c r="WRC128"/>
      <c r="WRD128"/>
      <c r="WRE128"/>
      <c r="WRF128"/>
      <c r="WRG128"/>
      <c r="WRH128"/>
      <c r="WRI128"/>
      <c r="WRJ128"/>
      <c r="WRK128"/>
      <c r="WRL128"/>
      <c r="WRM128"/>
      <c r="WRN128"/>
      <c r="WRO128"/>
      <c r="WRP128"/>
      <c r="WRQ128"/>
      <c r="WRR128"/>
      <c r="WRS128"/>
      <c r="WRT128"/>
      <c r="WRU128"/>
      <c r="WRV128"/>
      <c r="WRW128"/>
      <c r="WRX128"/>
      <c r="WRY128"/>
      <c r="WRZ128"/>
      <c r="WSA128"/>
      <c r="WSB128"/>
      <c r="WSC128"/>
      <c r="WSD128"/>
      <c r="WSE128"/>
      <c r="WSF128"/>
      <c r="WSG128"/>
      <c r="WSH128"/>
      <c r="WSI128"/>
      <c r="WSJ128"/>
      <c r="WSK128"/>
      <c r="WSL128"/>
      <c r="WSM128"/>
      <c r="WSN128"/>
      <c r="WSO128"/>
      <c r="WSP128"/>
      <c r="WSQ128"/>
      <c r="WSR128"/>
      <c r="WSS128"/>
      <c r="WST128"/>
      <c r="WSU128"/>
      <c r="WSV128"/>
      <c r="WSW128"/>
      <c r="WSX128"/>
      <c r="WSY128"/>
      <c r="WSZ128"/>
      <c r="WTA128"/>
      <c r="WTB128"/>
      <c r="WTC128"/>
      <c r="WTD128"/>
      <c r="WTE128"/>
      <c r="WTF128"/>
      <c r="WTG128"/>
      <c r="WTH128"/>
      <c r="WTI128"/>
      <c r="WTJ128"/>
      <c r="WTK128"/>
      <c r="WTL128"/>
      <c r="WTM128"/>
      <c r="WTN128"/>
      <c r="WTO128"/>
      <c r="WTP128"/>
      <c r="WTQ128"/>
      <c r="WTR128"/>
      <c r="WTS128"/>
      <c r="WTT128"/>
      <c r="WTU128"/>
      <c r="WTV128"/>
      <c r="WTW128"/>
      <c r="WTX128"/>
      <c r="WTY128"/>
      <c r="WTZ128"/>
      <c r="WUA128"/>
      <c r="WUB128"/>
      <c r="WUC128"/>
      <c r="WUD128"/>
      <c r="WUE128"/>
      <c r="WUF128"/>
      <c r="WUG128"/>
      <c r="WUH128"/>
      <c r="WUI128"/>
      <c r="WUJ128"/>
      <c r="WUK128"/>
      <c r="WUL128"/>
      <c r="WUM128"/>
      <c r="WUN128"/>
      <c r="WUO128"/>
      <c r="WUP128"/>
      <c r="WUQ128"/>
      <c r="WUR128"/>
      <c r="WUS128"/>
      <c r="WUT128"/>
      <c r="WUU128"/>
      <c r="WUV128"/>
      <c r="WUW128"/>
      <c r="WUX128"/>
      <c r="WUY128"/>
      <c r="WUZ128"/>
      <c r="WVA128"/>
      <c r="WVB128"/>
      <c r="WVC128"/>
      <c r="WVD128"/>
      <c r="WVE128"/>
      <c r="WVF128"/>
      <c r="WVG128"/>
      <c r="WVH128"/>
      <c r="WVI128"/>
      <c r="WVJ128"/>
      <c r="WVK128"/>
      <c r="WVL128"/>
      <c r="WVM128"/>
      <c r="WVN128"/>
      <c r="WVO128"/>
      <c r="WVP128"/>
      <c r="WVQ128"/>
      <c r="WVR128"/>
      <c r="WVS128"/>
      <c r="WVT128"/>
      <c r="WVU128"/>
      <c r="WVV128"/>
      <c r="WVW128"/>
      <c r="WVX128"/>
      <c r="WVY128"/>
      <c r="WVZ128"/>
      <c r="WWA128"/>
      <c r="WWB128"/>
      <c r="WWC128"/>
      <c r="WWD128"/>
      <c r="WWE128"/>
      <c r="WWF128"/>
      <c r="WWG128"/>
      <c r="WWH128"/>
      <c r="WWI128"/>
      <c r="WWJ128"/>
      <c r="WWK128"/>
      <c r="WWL128"/>
      <c r="WWM128"/>
      <c r="WWN128"/>
      <c r="WWO128"/>
      <c r="WWP128"/>
      <c r="WWQ128"/>
      <c r="WWR128"/>
      <c r="WWS128"/>
      <c r="WWT128"/>
      <c r="WWU128"/>
      <c r="WWV128"/>
      <c r="WWW128"/>
      <c r="WWX128"/>
      <c r="WWY128"/>
      <c r="WWZ128"/>
      <c r="WXA128"/>
      <c r="WXB128"/>
      <c r="WXC128"/>
      <c r="WXD128"/>
      <c r="WXE128"/>
      <c r="WXF128"/>
      <c r="WXG128"/>
      <c r="WXH128"/>
      <c r="WXI128"/>
      <c r="WXJ128"/>
      <c r="WXK128"/>
      <c r="WXL128"/>
      <c r="WXM128"/>
      <c r="WXN128"/>
      <c r="WXO128"/>
      <c r="WXP128"/>
      <c r="WXQ128"/>
      <c r="WXR128"/>
      <c r="WXS128"/>
      <c r="WXT128"/>
      <c r="WXU128"/>
      <c r="WXV128"/>
      <c r="WXW128"/>
      <c r="WXX128"/>
      <c r="WXY128"/>
      <c r="WXZ128"/>
      <c r="WYA128"/>
      <c r="WYB128"/>
      <c r="WYC128"/>
      <c r="WYD128"/>
      <c r="WYE128"/>
      <c r="WYF128"/>
      <c r="WYG128"/>
      <c r="WYH128"/>
      <c r="WYI128"/>
      <c r="WYJ128"/>
      <c r="WYK128"/>
      <c r="WYL128"/>
      <c r="WYM128"/>
      <c r="WYN128"/>
      <c r="WYO128"/>
      <c r="WYP128"/>
      <c r="WYQ128"/>
      <c r="WYR128"/>
      <c r="WYS128"/>
      <c r="WYT128"/>
      <c r="WYU128"/>
      <c r="WYV128"/>
      <c r="WYW128"/>
      <c r="WYX128"/>
      <c r="WYY128"/>
      <c r="WYZ128"/>
      <c r="WZA128"/>
      <c r="WZB128"/>
      <c r="WZC128"/>
      <c r="WZD128"/>
      <c r="WZE128"/>
      <c r="WZF128"/>
      <c r="WZG128"/>
      <c r="WZH128"/>
      <c r="WZI128"/>
      <c r="WZJ128"/>
      <c r="WZK128"/>
      <c r="WZL128"/>
      <c r="WZM128"/>
      <c r="WZN128"/>
      <c r="WZO128"/>
      <c r="WZP128"/>
      <c r="WZQ128"/>
      <c r="WZR128"/>
      <c r="WZS128"/>
      <c r="WZT128"/>
      <c r="WZU128"/>
      <c r="WZV128"/>
      <c r="WZW128"/>
      <c r="WZX128"/>
      <c r="WZY128"/>
      <c r="WZZ128"/>
      <c r="XAA128"/>
      <c r="XAB128"/>
      <c r="XAC128"/>
      <c r="XAD128"/>
      <c r="XAE128"/>
      <c r="XAF128"/>
      <c r="XAG128"/>
      <c r="XAH128"/>
      <c r="XAI128"/>
      <c r="XAJ128"/>
      <c r="XAK128"/>
      <c r="XAL128"/>
      <c r="XAM128"/>
      <c r="XAN128"/>
      <c r="XAO128"/>
      <c r="XAP128"/>
      <c r="XAQ128"/>
      <c r="XAR128"/>
      <c r="XAS128"/>
      <c r="XAT128"/>
      <c r="XAU128"/>
      <c r="XAV128"/>
      <c r="XAW128"/>
      <c r="XAX128"/>
      <c r="XAY128"/>
      <c r="XAZ128"/>
      <c r="XBA128"/>
      <c r="XBB128"/>
      <c r="XBC128"/>
      <c r="XBD128"/>
      <c r="XBE128"/>
      <c r="XBF128"/>
      <c r="XBG128"/>
      <c r="XBH128"/>
      <c r="XBI128"/>
      <c r="XBJ128"/>
      <c r="XBK128"/>
      <c r="XBL128"/>
      <c r="XBM128"/>
      <c r="XBN128"/>
      <c r="XBO128"/>
      <c r="XBP128"/>
      <c r="XBQ128"/>
      <c r="XBR128"/>
      <c r="XBS128"/>
      <c r="XBT128"/>
      <c r="XBU128"/>
      <c r="XBV128"/>
      <c r="XBW128"/>
      <c r="XBX128"/>
      <c r="XBY128"/>
      <c r="XBZ128"/>
      <c r="XCA128"/>
      <c r="XCB128"/>
      <c r="XCC128"/>
      <c r="XCD128"/>
      <c r="XCE128"/>
      <c r="XCF128"/>
      <c r="XCG128"/>
      <c r="XCH128"/>
      <c r="XCI128"/>
      <c r="XCJ128"/>
      <c r="XCK128"/>
      <c r="XCL128"/>
      <c r="XCM128"/>
      <c r="XCN128"/>
      <c r="XCO128"/>
      <c r="XCP128"/>
      <c r="XCQ128"/>
      <c r="XCR128"/>
      <c r="XCS128"/>
      <c r="XCT128"/>
      <c r="XCU128"/>
      <c r="XCV128"/>
      <c r="XCW128"/>
      <c r="XCX128"/>
      <c r="XCY128"/>
      <c r="XCZ128"/>
      <c r="XDA128"/>
      <c r="XDB128"/>
      <c r="XDC128"/>
      <c r="XDD128"/>
      <c r="XDE128"/>
      <c r="XDF128"/>
      <c r="XDG128"/>
      <c r="XDH128"/>
      <c r="XDI128"/>
      <c r="XDJ128"/>
      <c r="XDK128"/>
      <c r="XDL128"/>
      <c r="XDM128"/>
      <c r="XDN128"/>
      <c r="XDO128"/>
      <c r="XDP128"/>
      <c r="XDQ128"/>
      <c r="XDR128"/>
      <c r="XDS128"/>
      <c r="XDT128"/>
      <c r="XDU128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  <c r="XEX128"/>
      <c r="XEY128"/>
      <c r="XEZ128"/>
      <c r="XFA128"/>
      <c r="XFB128"/>
      <c r="XFC128"/>
      <c r="XFD128"/>
    </row>
    <row r="129" spans="1:4054 14285:16384" ht="13.9" customHeight="1" x14ac:dyDescent="0.25">
      <c r="A129" s="143"/>
      <c r="B129" s="28" t="s">
        <v>51</v>
      </c>
      <c r="C129" s="45" t="s">
        <v>52</v>
      </c>
      <c r="D129" s="22">
        <v>100</v>
      </c>
      <c r="E129" s="24">
        <v>0.4</v>
      </c>
      <c r="F129" s="24">
        <v>0.4</v>
      </c>
      <c r="G129" s="24">
        <v>9.8000000000000007</v>
      </c>
      <c r="H129" s="24">
        <v>47</v>
      </c>
      <c r="I129" s="24">
        <f t="shared" ref="I129:P129" si="42">BH128*100/100</f>
        <v>0</v>
      </c>
      <c r="J129" s="24">
        <f t="shared" si="42"/>
        <v>0</v>
      </c>
      <c r="K129" s="24">
        <f t="shared" si="42"/>
        <v>0</v>
      </c>
      <c r="L129" s="24">
        <f t="shared" si="42"/>
        <v>0.03</v>
      </c>
      <c r="M129" s="24">
        <f t="shared" si="42"/>
        <v>9.85</v>
      </c>
      <c r="N129" s="24">
        <f t="shared" si="42"/>
        <v>1.26</v>
      </c>
      <c r="O129" s="24">
        <f t="shared" si="42"/>
        <v>2.52</v>
      </c>
      <c r="P129" s="24">
        <f t="shared" si="42"/>
        <v>0.21</v>
      </c>
    </row>
    <row r="130" spans="1:4054 14285:16384" x14ac:dyDescent="0.25">
      <c r="A130" s="54"/>
      <c r="B130" s="54"/>
      <c r="C130" s="29" t="s">
        <v>98</v>
      </c>
      <c r="D130" s="30">
        <f>SUM(D124:D129)</f>
        <v>590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1:4054 14285:16384" x14ac:dyDescent="0.25">
      <c r="A131" s="152" t="s">
        <v>34</v>
      </c>
      <c r="B131" s="152"/>
      <c r="C131" s="152"/>
      <c r="D131" s="152"/>
      <c r="E131" s="31">
        <f t="shared" ref="E131:P131" si="43">SUM(E124:E130)</f>
        <v>21.316666666666666</v>
      </c>
      <c r="F131" s="31">
        <f t="shared" si="43"/>
        <v>25.194999999999997</v>
      </c>
      <c r="G131" s="31">
        <f t="shared" si="43"/>
        <v>85.426111111111098</v>
      </c>
      <c r="H131" s="31">
        <f t="shared" si="43"/>
        <v>649.29</v>
      </c>
      <c r="I131" s="31">
        <f t="shared" si="43"/>
        <v>56.8</v>
      </c>
      <c r="J131" s="31">
        <f t="shared" si="43"/>
        <v>0.26</v>
      </c>
      <c r="K131" s="31">
        <f t="shared" si="43"/>
        <v>0.125</v>
      </c>
      <c r="L131" s="31">
        <f t="shared" si="43"/>
        <v>0.66333333333333333</v>
      </c>
      <c r="M131" s="31">
        <f t="shared" si="43"/>
        <v>49.254444444444445</v>
      </c>
      <c r="N131" s="31">
        <f t="shared" si="43"/>
        <v>60.900000000000006</v>
      </c>
      <c r="O131" s="31">
        <f t="shared" si="43"/>
        <v>216.15000000000003</v>
      </c>
      <c r="P131" s="31">
        <f t="shared" si="43"/>
        <v>5.8633333333333342</v>
      </c>
    </row>
    <row r="132" spans="1:4054 14285:16384" s="8" customFormat="1" ht="15" customHeight="1" x14ac:dyDescent="0.25">
      <c r="A132" s="172" t="s">
        <v>35</v>
      </c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58">
        <v>0.08</v>
      </c>
      <c r="R132" s="59">
        <v>7.25</v>
      </c>
      <c r="S132" s="58">
        <v>0.13</v>
      </c>
      <c r="T132" s="59">
        <v>66</v>
      </c>
      <c r="U132" s="60">
        <v>40</v>
      </c>
      <c r="V132" s="58"/>
      <c r="W132" s="58">
        <v>0.01</v>
      </c>
      <c r="X132" s="60"/>
      <c r="Y132" s="60">
        <v>2.4</v>
      </c>
      <c r="Z132" s="60">
        <v>3</v>
      </c>
      <c r="AA132" s="60"/>
      <c r="AB132" s="60">
        <v>0.02</v>
      </c>
      <c r="BD132" s="40">
        <v>0.55000000000000004</v>
      </c>
      <c r="BE132" s="40">
        <v>0.1</v>
      </c>
      <c r="BF132" s="40">
        <v>1.9</v>
      </c>
      <c r="BG132" s="40">
        <v>11</v>
      </c>
      <c r="BH132" s="40"/>
      <c r="BI132" s="40">
        <v>0.03</v>
      </c>
      <c r="BJ132" s="40">
        <v>0.02</v>
      </c>
      <c r="BK132" s="40">
        <v>8.75</v>
      </c>
      <c r="BL132" s="40">
        <v>7</v>
      </c>
      <c r="BM132" s="40">
        <v>10</v>
      </c>
      <c r="BN132" s="40">
        <v>13</v>
      </c>
      <c r="BO132" s="40">
        <v>0.45</v>
      </c>
      <c r="XFD132"/>
    </row>
    <row r="133" spans="1:4054 14285:16384" s="8" customFormat="1" x14ac:dyDescent="0.25">
      <c r="A133" s="172"/>
      <c r="B133" s="22" t="s">
        <v>99</v>
      </c>
      <c r="C133" s="61" t="s">
        <v>100</v>
      </c>
      <c r="D133" s="42">
        <v>60</v>
      </c>
      <c r="E133" s="43">
        <v>0.42</v>
      </c>
      <c r="F133" s="43">
        <v>0.06</v>
      </c>
      <c r="G133" s="43">
        <v>1.1399999999999999</v>
      </c>
      <c r="H133" s="43">
        <v>7.2</v>
      </c>
      <c r="I133" s="43">
        <v>6</v>
      </c>
      <c r="J133" s="43">
        <v>2.4E-2</v>
      </c>
      <c r="K133" s="43">
        <v>1.2E-2</v>
      </c>
      <c r="L133" s="43">
        <v>2.94</v>
      </c>
      <c r="M133" s="43">
        <v>10.199999999999999</v>
      </c>
      <c r="N133" s="43">
        <v>8.4</v>
      </c>
      <c r="O133" s="43">
        <v>18</v>
      </c>
      <c r="P133" s="43">
        <v>0.3</v>
      </c>
      <c r="Q133" s="7"/>
      <c r="BD133" s="42">
        <v>4.8</v>
      </c>
      <c r="BE133" s="42">
        <v>4</v>
      </c>
      <c r="BF133" s="42">
        <v>0.3</v>
      </c>
      <c r="BG133" s="42">
        <v>56.6</v>
      </c>
      <c r="BH133" s="42">
        <v>62.4</v>
      </c>
      <c r="BI133" s="42">
        <v>0.02</v>
      </c>
      <c r="BJ133" s="42">
        <v>0.14000000000000001</v>
      </c>
      <c r="BK133" s="42"/>
      <c r="BL133" s="42">
        <v>19</v>
      </c>
      <c r="BM133" s="42">
        <v>4.2</v>
      </c>
      <c r="BN133" s="42">
        <v>67</v>
      </c>
      <c r="BO133" s="42">
        <v>0.87</v>
      </c>
      <c r="XFD133"/>
    </row>
    <row r="134" spans="1:4054 14285:16384" x14ac:dyDescent="0.25">
      <c r="A134" s="172"/>
      <c r="B134" s="22" t="s">
        <v>101</v>
      </c>
      <c r="C134" s="71" t="s">
        <v>102</v>
      </c>
      <c r="D134" s="36">
        <v>200</v>
      </c>
      <c r="E134" s="37">
        <v>4.4000000000000004</v>
      </c>
      <c r="F134" s="37">
        <v>4.22</v>
      </c>
      <c r="G134" s="37">
        <v>13.22</v>
      </c>
      <c r="H134" s="37">
        <v>118</v>
      </c>
      <c r="I134" s="37">
        <v>97.2</v>
      </c>
      <c r="J134" s="37">
        <v>0.18</v>
      </c>
      <c r="K134" s="37">
        <v>0.06</v>
      </c>
      <c r="L134" s="37">
        <v>4.66</v>
      </c>
      <c r="M134" s="37">
        <v>34.14</v>
      </c>
      <c r="N134" s="37">
        <v>28.46</v>
      </c>
      <c r="O134" s="37">
        <v>70.48</v>
      </c>
      <c r="P134" s="37">
        <v>1.64</v>
      </c>
      <c r="BD134" s="56">
        <v>17.350000000000001</v>
      </c>
      <c r="BE134" s="56">
        <v>17.989999999999998</v>
      </c>
      <c r="BF134" s="56">
        <v>26.47</v>
      </c>
      <c r="BG134" s="56">
        <v>337</v>
      </c>
      <c r="BH134" s="56"/>
      <c r="BI134" s="56">
        <v>0.08</v>
      </c>
      <c r="BJ134" s="56">
        <v>0.13</v>
      </c>
      <c r="BK134" s="56">
        <v>1.68</v>
      </c>
      <c r="BL134" s="56">
        <v>18.190000000000001</v>
      </c>
      <c r="BM134" s="56">
        <v>40.21</v>
      </c>
      <c r="BN134" s="56">
        <v>209.24</v>
      </c>
      <c r="BO134" s="56">
        <v>2.63</v>
      </c>
      <c r="UCK134" s="7"/>
      <c r="UCL134" s="7"/>
      <c r="UCM134" s="7"/>
      <c r="UCN134" s="7"/>
      <c r="UCO134" s="7"/>
      <c r="UCP134" s="7"/>
      <c r="UCQ134" s="7"/>
      <c r="UCR134" s="7"/>
      <c r="UCS134" s="7"/>
      <c r="UCT134" s="7"/>
      <c r="UCU134" s="7"/>
      <c r="UCV134" s="7"/>
      <c r="UCW134" s="7"/>
      <c r="UCX134" s="7"/>
      <c r="UCY134" s="7"/>
      <c r="UCZ134" s="7"/>
      <c r="UDA134" s="7"/>
      <c r="UDB134" s="7"/>
      <c r="UDC134" s="7"/>
      <c r="UDD134" s="7"/>
      <c r="UDE134" s="7"/>
      <c r="UDF134" s="7"/>
      <c r="UDG134" s="7"/>
      <c r="UDH134" s="7"/>
      <c r="UDI134" s="7"/>
      <c r="UDJ134" s="7"/>
      <c r="UDK134" s="7"/>
      <c r="UDL134" s="7"/>
      <c r="UDM134" s="7"/>
      <c r="UDN134" s="7"/>
      <c r="UDO134" s="7"/>
      <c r="UDP134" s="7"/>
      <c r="UDQ134" s="7"/>
      <c r="UDR134" s="7"/>
      <c r="UDS134" s="7"/>
      <c r="UDT134" s="7"/>
      <c r="UDU134" s="7"/>
      <c r="UDV134" s="7"/>
      <c r="UDW134" s="7"/>
      <c r="UDX134" s="7"/>
      <c r="UDY134" s="7"/>
      <c r="UDZ134" s="7"/>
      <c r="UEA134" s="7"/>
      <c r="UEB134" s="7"/>
      <c r="UEC134" s="7"/>
      <c r="UED134" s="7"/>
      <c r="UEE134" s="7"/>
      <c r="UEF134" s="7"/>
      <c r="UEG134" s="7"/>
      <c r="UEH134" s="7"/>
      <c r="UEI134" s="7"/>
      <c r="UEJ134" s="7"/>
      <c r="UEK134" s="7"/>
      <c r="UEL134" s="7"/>
      <c r="UEM134" s="7"/>
      <c r="UEN134" s="7"/>
      <c r="UEO134" s="7"/>
      <c r="UEP134" s="7"/>
      <c r="UEQ134" s="7"/>
      <c r="UER134" s="7"/>
      <c r="UES134" s="7"/>
      <c r="UET134" s="7"/>
      <c r="UEU134" s="7"/>
      <c r="UEV134" s="7"/>
      <c r="UEW134" s="7"/>
      <c r="UEX134" s="7"/>
      <c r="UEY134" s="7"/>
      <c r="UEZ134" s="7"/>
      <c r="UFA134" s="7"/>
      <c r="UFB134" s="7"/>
      <c r="UFC134" s="7"/>
      <c r="UFD134" s="7"/>
      <c r="UFE134" s="7"/>
      <c r="UFF134" s="7"/>
      <c r="UFG134" s="7"/>
      <c r="UFH134" s="7"/>
      <c r="UFI134" s="7"/>
      <c r="UFJ134" s="7"/>
      <c r="UFK134" s="7"/>
      <c r="UFL134" s="7"/>
      <c r="UFM134" s="7"/>
    </row>
    <row r="135" spans="1:4054 14285:16384" x14ac:dyDescent="0.25">
      <c r="A135" s="172"/>
      <c r="B135" s="40" t="s">
        <v>93</v>
      </c>
      <c r="C135" s="41" t="s">
        <v>103</v>
      </c>
      <c r="D135" s="42">
        <v>200</v>
      </c>
      <c r="E135" s="43">
        <v>22.33</v>
      </c>
      <c r="F135" s="43">
        <v>22.8</v>
      </c>
      <c r="G135" s="43">
        <v>39.6</v>
      </c>
      <c r="H135" s="43">
        <v>448.8</v>
      </c>
      <c r="I135" s="43">
        <v>262</v>
      </c>
      <c r="J135" s="43">
        <v>0.09</v>
      </c>
      <c r="K135" s="43">
        <v>0.14000000000000001</v>
      </c>
      <c r="L135" s="43">
        <v>1.8</v>
      </c>
      <c r="M135" s="43">
        <v>19.399999999999999</v>
      </c>
      <c r="N135" s="43">
        <v>42.89</v>
      </c>
      <c r="O135" s="43">
        <v>223.2</v>
      </c>
      <c r="P135" s="43">
        <v>2.81</v>
      </c>
      <c r="Q135" s="27">
        <v>1.7</v>
      </c>
      <c r="R135" s="27">
        <v>0.3</v>
      </c>
      <c r="S135" s="27">
        <v>8.4</v>
      </c>
      <c r="T135" s="27">
        <v>42.7</v>
      </c>
      <c r="U135" s="27"/>
      <c r="V135" s="27">
        <v>0.04</v>
      </c>
      <c r="W135" s="27">
        <v>0.02</v>
      </c>
      <c r="X135" s="27"/>
      <c r="Y135" s="27">
        <v>11.26</v>
      </c>
      <c r="Z135" s="27">
        <v>11.76</v>
      </c>
      <c r="AA135" s="27">
        <v>37.68</v>
      </c>
      <c r="AB135" s="27">
        <v>0.94</v>
      </c>
      <c r="BD135" s="27">
        <v>1.9</v>
      </c>
      <c r="BE135" s="27">
        <v>0.34</v>
      </c>
      <c r="BF135" s="27">
        <v>9.41</v>
      </c>
      <c r="BG135" s="27">
        <v>47</v>
      </c>
      <c r="BH135" s="27"/>
      <c r="BI135" s="27">
        <v>0.04</v>
      </c>
      <c r="BJ135" s="27">
        <v>0.03</v>
      </c>
      <c r="BK135" s="27"/>
      <c r="BL135" s="27">
        <v>12.61</v>
      </c>
      <c r="BM135" s="27">
        <v>13.17</v>
      </c>
      <c r="BN135" s="27">
        <v>42.2</v>
      </c>
      <c r="BO135" s="27">
        <v>1.05</v>
      </c>
    </row>
    <row r="136" spans="1:4054 14285:16384" x14ac:dyDescent="0.25">
      <c r="A136" s="172"/>
      <c r="B136" s="22" t="s">
        <v>25</v>
      </c>
      <c r="C136" s="23" t="s">
        <v>45</v>
      </c>
      <c r="D136" s="22">
        <v>30</v>
      </c>
      <c r="E136" s="24">
        <f t="shared" ref="E136:P136" si="44">SUM(BD136*30/30)</f>
        <v>2.4</v>
      </c>
      <c r="F136" s="24">
        <f t="shared" si="44"/>
        <v>0.36</v>
      </c>
      <c r="G136" s="24">
        <f t="shared" si="44"/>
        <v>14.7</v>
      </c>
      <c r="H136" s="24">
        <f t="shared" si="44"/>
        <v>66.599999999999994</v>
      </c>
      <c r="I136" s="24">
        <f t="shared" si="44"/>
        <v>0</v>
      </c>
      <c r="J136" s="24">
        <f t="shared" si="44"/>
        <v>0.05</v>
      </c>
      <c r="K136" s="24">
        <f t="shared" si="44"/>
        <v>2.9999999999999995E-2</v>
      </c>
      <c r="L136" s="24">
        <f t="shared" si="44"/>
        <v>0</v>
      </c>
      <c r="M136" s="24">
        <f t="shared" si="44"/>
        <v>13.52</v>
      </c>
      <c r="N136" s="24">
        <f t="shared" si="44"/>
        <v>14.12</v>
      </c>
      <c r="O136" s="24">
        <f t="shared" si="44"/>
        <v>45.21</v>
      </c>
      <c r="P136" s="24">
        <f t="shared" si="44"/>
        <v>1.1299999999999999</v>
      </c>
      <c r="Q136" s="27">
        <v>3.03</v>
      </c>
      <c r="R136" s="27">
        <v>0.36</v>
      </c>
      <c r="S136" s="27">
        <v>19.64</v>
      </c>
      <c r="T136" s="27">
        <v>93.77</v>
      </c>
      <c r="U136" s="27"/>
      <c r="V136" s="27"/>
      <c r="W136" s="27">
        <v>1.2999999999999999E-2</v>
      </c>
      <c r="X136" s="27"/>
      <c r="Y136" s="27">
        <v>8</v>
      </c>
      <c r="Z136" s="27">
        <v>5.6</v>
      </c>
      <c r="AA136" s="27">
        <v>26</v>
      </c>
      <c r="AB136" s="27">
        <v>0.44</v>
      </c>
      <c r="AC136" s="27">
        <v>3</v>
      </c>
      <c r="AD136" s="27">
        <f t="shared" ref="AD136:AN137" si="45">AP136*40/40</f>
        <v>0</v>
      </c>
      <c r="AE136" s="27">
        <f t="shared" si="45"/>
        <v>0</v>
      </c>
      <c r="AF136" s="27">
        <f t="shared" si="45"/>
        <v>0</v>
      </c>
      <c r="AG136" s="27">
        <f t="shared" si="45"/>
        <v>0</v>
      </c>
      <c r="AH136" s="27">
        <f t="shared" si="45"/>
        <v>0</v>
      </c>
      <c r="AI136" s="27">
        <f t="shared" si="45"/>
        <v>0</v>
      </c>
      <c r="AJ136" s="27">
        <f t="shared" si="45"/>
        <v>0</v>
      </c>
      <c r="AK136" s="27">
        <f t="shared" si="45"/>
        <v>0</v>
      </c>
      <c r="AL136" s="27">
        <f t="shared" si="45"/>
        <v>0</v>
      </c>
      <c r="AM136" s="27">
        <f t="shared" si="45"/>
        <v>0</v>
      </c>
      <c r="AN136" s="27">
        <f t="shared" si="45"/>
        <v>0</v>
      </c>
      <c r="BD136" s="24">
        <v>2.4</v>
      </c>
      <c r="BE136" s="24">
        <v>0.36</v>
      </c>
      <c r="BF136" s="24">
        <v>14.7</v>
      </c>
      <c r="BG136" s="24">
        <v>66.599999999999994</v>
      </c>
      <c r="BH136" s="24">
        <v>0</v>
      </c>
      <c r="BI136" s="24">
        <v>0.05</v>
      </c>
      <c r="BJ136" s="24">
        <v>0.03</v>
      </c>
      <c r="BK136" s="24">
        <v>0</v>
      </c>
      <c r="BL136" s="24">
        <v>13.52</v>
      </c>
      <c r="BM136" s="24">
        <v>14.12</v>
      </c>
      <c r="BN136" s="24">
        <v>45.21</v>
      </c>
      <c r="BO136" s="24">
        <v>1.1299999999999999</v>
      </c>
      <c r="UCK136" s="7"/>
      <c r="UCL136" s="7"/>
      <c r="UCM136" s="7"/>
      <c r="UCN136" s="7"/>
      <c r="UCO136" s="7"/>
      <c r="UCP136" s="7"/>
      <c r="UCQ136" s="7"/>
      <c r="UCR136" s="7"/>
      <c r="UCS136" s="7"/>
      <c r="UCT136" s="7"/>
      <c r="UCU136" s="7"/>
      <c r="UCV136" s="7"/>
      <c r="UCW136" s="7"/>
      <c r="UCX136" s="7"/>
      <c r="UCY136" s="7"/>
      <c r="UCZ136" s="7"/>
      <c r="UDA136" s="7"/>
      <c r="UDB136" s="7"/>
      <c r="UDC136" s="7"/>
      <c r="UDD136" s="7"/>
      <c r="UDE136" s="7"/>
      <c r="UDF136" s="7"/>
      <c r="UDG136" s="7"/>
      <c r="UDH136" s="7"/>
      <c r="UDI136" s="7"/>
      <c r="UDJ136" s="7"/>
      <c r="UDK136" s="7"/>
      <c r="UDL136" s="7"/>
      <c r="UDM136" s="7"/>
      <c r="UDN136" s="7"/>
      <c r="UDO136" s="7"/>
      <c r="UDP136" s="7"/>
      <c r="UDQ136" s="7"/>
      <c r="UDR136" s="7"/>
      <c r="UDS136" s="7"/>
      <c r="UDT136" s="7"/>
      <c r="UDU136" s="7"/>
      <c r="UDV136" s="7"/>
      <c r="UDW136" s="7"/>
      <c r="UDX136" s="7"/>
      <c r="UDY136" s="7"/>
      <c r="UDZ136" s="7"/>
      <c r="UEA136" s="7"/>
      <c r="UEB136" s="7"/>
      <c r="UEC136" s="7"/>
      <c r="UED136" s="7"/>
      <c r="UEE136" s="7"/>
      <c r="UEF136" s="7"/>
      <c r="UEG136" s="7"/>
      <c r="UEH136" s="7"/>
      <c r="UEI136" s="7"/>
      <c r="UEJ136" s="7"/>
      <c r="UEK136" s="7"/>
      <c r="UEL136" s="7"/>
      <c r="UEM136" s="7"/>
      <c r="UEN136" s="7"/>
      <c r="UEO136" s="7"/>
      <c r="UEP136" s="7"/>
      <c r="UEQ136" s="7"/>
      <c r="UER136" s="7"/>
      <c r="UES136" s="7"/>
      <c r="UET136" s="7"/>
      <c r="UEU136" s="7"/>
      <c r="UEV136" s="7"/>
      <c r="UEW136" s="7"/>
      <c r="UEX136" s="7"/>
      <c r="UEY136" s="7"/>
      <c r="UEZ136" s="7"/>
      <c r="UFA136" s="7"/>
      <c r="UFB136" s="7"/>
      <c r="UFC136" s="7"/>
      <c r="UFD136" s="7"/>
      <c r="UFE136" s="7"/>
      <c r="UFF136" s="7"/>
      <c r="UFG136" s="7"/>
      <c r="UFH136" s="7"/>
      <c r="UFI136" s="7"/>
      <c r="UFJ136" s="7"/>
      <c r="UFK136" s="7"/>
      <c r="UFL136" s="7"/>
      <c r="UFM136" s="7"/>
      <c r="UFN136" s="11"/>
    </row>
    <row r="137" spans="1:4054 14285:16384" x14ac:dyDescent="0.25">
      <c r="A137" s="172"/>
      <c r="B137" s="22" t="s">
        <v>25</v>
      </c>
      <c r="C137" s="26" t="s">
        <v>46</v>
      </c>
      <c r="D137" s="22">
        <v>40</v>
      </c>
      <c r="E137" s="24">
        <f>SUM(BD137*40/30)</f>
        <v>3.0666666666666669</v>
      </c>
      <c r="F137" s="24">
        <f>SUM(BE137*40/30)</f>
        <v>0.36000000000000004</v>
      </c>
      <c r="G137" s="24">
        <v>22.4</v>
      </c>
      <c r="H137" s="24">
        <f t="shared" ref="H137:P137" si="46">SUM(BG137*40/30)</f>
        <v>100</v>
      </c>
      <c r="I137" s="24">
        <f t="shared" si="46"/>
        <v>0</v>
      </c>
      <c r="J137" s="24">
        <f t="shared" si="46"/>
        <v>0</v>
      </c>
      <c r="K137" s="24">
        <f t="shared" si="46"/>
        <v>2.6666666666666668E-2</v>
      </c>
      <c r="L137" s="24">
        <f t="shared" si="46"/>
        <v>0</v>
      </c>
      <c r="M137" s="24">
        <f t="shared" si="46"/>
        <v>8</v>
      </c>
      <c r="N137" s="24">
        <f t="shared" si="46"/>
        <v>5.6</v>
      </c>
      <c r="O137" s="24">
        <f t="shared" si="46"/>
        <v>26</v>
      </c>
      <c r="P137" s="24">
        <f t="shared" si="46"/>
        <v>0.44000000000000006</v>
      </c>
      <c r="Q137" s="27">
        <v>3.03</v>
      </c>
      <c r="R137" s="27">
        <v>0.36</v>
      </c>
      <c r="S137" s="27">
        <v>19.64</v>
      </c>
      <c r="T137" s="27">
        <v>93.77</v>
      </c>
      <c r="U137" s="27"/>
      <c r="V137" s="27"/>
      <c r="W137" s="27">
        <v>1.2999999999999999E-2</v>
      </c>
      <c r="X137" s="27"/>
      <c r="Y137" s="27">
        <v>8</v>
      </c>
      <c r="Z137" s="27">
        <v>5.6</v>
      </c>
      <c r="AA137" s="27">
        <v>26</v>
      </c>
      <c r="AB137" s="27">
        <v>0.44</v>
      </c>
      <c r="AC137" s="27">
        <v>3</v>
      </c>
      <c r="AD137" s="27">
        <f t="shared" si="45"/>
        <v>0</v>
      </c>
      <c r="AE137" s="27">
        <f t="shared" si="45"/>
        <v>0</v>
      </c>
      <c r="AF137" s="27">
        <f t="shared" si="45"/>
        <v>0</v>
      </c>
      <c r="AG137" s="27">
        <f t="shared" si="45"/>
        <v>0</v>
      </c>
      <c r="AH137" s="27">
        <f t="shared" si="45"/>
        <v>0</v>
      </c>
      <c r="AI137" s="27">
        <f t="shared" si="45"/>
        <v>0</v>
      </c>
      <c r="AJ137" s="27">
        <f t="shared" si="45"/>
        <v>0</v>
      </c>
      <c r="AK137" s="27">
        <f t="shared" si="45"/>
        <v>0</v>
      </c>
      <c r="AL137" s="27">
        <f t="shared" si="45"/>
        <v>0</v>
      </c>
      <c r="AM137" s="27">
        <f t="shared" si="45"/>
        <v>0</v>
      </c>
      <c r="AN137" s="27">
        <f t="shared" si="45"/>
        <v>0</v>
      </c>
      <c r="BD137" s="24">
        <v>2.2999999999999998</v>
      </c>
      <c r="BE137" s="24">
        <v>0.27</v>
      </c>
      <c r="BF137" s="24">
        <v>15</v>
      </c>
      <c r="BG137" s="24">
        <v>75</v>
      </c>
      <c r="BH137" s="24">
        <v>0</v>
      </c>
      <c r="BI137" s="24">
        <v>0</v>
      </c>
      <c r="BJ137" s="24">
        <v>0.02</v>
      </c>
      <c r="BK137" s="24">
        <v>0</v>
      </c>
      <c r="BL137" s="24">
        <v>6</v>
      </c>
      <c r="BM137" s="24">
        <v>4.2</v>
      </c>
      <c r="BN137" s="24">
        <v>19.5</v>
      </c>
      <c r="BO137" s="24">
        <v>0.33</v>
      </c>
      <c r="UCK137" s="7"/>
      <c r="UCL137" s="7"/>
      <c r="UCM137" s="7"/>
      <c r="UCN137" s="7"/>
      <c r="UCO137" s="7"/>
      <c r="UCP137" s="7"/>
      <c r="UCQ137" s="7"/>
      <c r="UCR137" s="7"/>
      <c r="UCS137" s="7"/>
      <c r="UCT137" s="7"/>
      <c r="UCU137" s="7"/>
      <c r="UCV137" s="7"/>
      <c r="UCW137" s="7"/>
      <c r="UCX137" s="7"/>
      <c r="UCY137" s="7"/>
      <c r="UCZ137" s="7"/>
      <c r="UDA137" s="7"/>
      <c r="UDB137" s="7"/>
      <c r="UDC137" s="7"/>
      <c r="UDD137" s="7"/>
      <c r="UDE137" s="7"/>
      <c r="UDF137" s="7"/>
      <c r="UDG137" s="7"/>
      <c r="UDH137" s="7"/>
      <c r="UDI137" s="7"/>
      <c r="UDJ137" s="7"/>
      <c r="UDK137" s="7"/>
      <c r="UDL137" s="7"/>
      <c r="UDM137" s="7"/>
      <c r="UDN137" s="7"/>
      <c r="UDO137" s="7"/>
      <c r="UDP137" s="7"/>
      <c r="UDQ137" s="7"/>
      <c r="UDR137" s="7"/>
      <c r="UDS137" s="7"/>
      <c r="UDT137" s="7"/>
      <c r="UDU137" s="7"/>
      <c r="UDV137" s="7"/>
      <c r="UDW137" s="7"/>
      <c r="UDX137" s="7"/>
      <c r="UDY137" s="7"/>
      <c r="UDZ137" s="7"/>
      <c r="UEA137" s="7"/>
      <c r="UEB137" s="7"/>
      <c r="UEC137" s="7"/>
      <c r="UED137" s="7"/>
      <c r="UEE137" s="7"/>
      <c r="UEF137" s="7"/>
      <c r="UEG137" s="7"/>
      <c r="UEH137" s="7"/>
      <c r="UEI137" s="7"/>
      <c r="UEJ137" s="7"/>
      <c r="UEK137" s="7"/>
      <c r="UEL137" s="7"/>
      <c r="UEM137" s="7"/>
      <c r="UEN137" s="7"/>
      <c r="UEO137" s="7"/>
      <c r="UEP137" s="7"/>
      <c r="UEQ137" s="7"/>
      <c r="UER137" s="7"/>
      <c r="UES137" s="7"/>
      <c r="UET137" s="7"/>
      <c r="UEU137" s="7"/>
      <c r="UEV137" s="7"/>
      <c r="UEW137" s="7"/>
      <c r="UEX137" s="7"/>
      <c r="UEY137" s="7"/>
      <c r="UEZ137" s="7"/>
      <c r="UFA137" s="7"/>
      <c r="UFB137" s="7"/>
      <c r="UFC137" s="7"/>
      <c r="UFD137" s="7"/>
      <c r="UFE137" s="7"/>
      <c r="UFF137" s="7"/>
      <c r="UFG137" s="7"/>
      <c r="UFH137" s="7"/>
      <c r="UFI137" s="7"/>
      <c r="UFJ137" s="7"/>
      <c r="UFK137" s="7"/>
      <c r="UFL137" s="7"/>
      <c r="UFM137" s="7"/>
      <c r="UFN137" s="11"/>
    </row>
    <row r="138" spans="1:4054 14285:16384" x14ac:dyDescent="0.25">
      <c r="A138" s="172"/>
      <c r="B138" s="22" t="s">
        <v>104</v>
      </c>
      <c r="C138" s="23" t="s">
        <v>105</v>
      </c>
      <c r="D138" s="22">
        <v>200</v>
      </c>
      <c r="E138" s="24">
        <f t="shared" ref="E138:P138" si="47">SUM(BD138*200/180)</f>
        <v>0.6</v>
      </c>
      <c r="F138" s="24">
        <f t="shared" si="47"/>
        <v>0.2</v>
      </c>
      <c r="G138" s="24">
        <f t="shared" si="47"/>
        <v>15.2</v>
      </c>
      <c r="H138" s="24">
        <f t="shared" si="47"/>
        <v>65.222222222222229</v>
      </c>
      <c r="I138" s="24">
        <f t="shared" si="47"/>
        <v>98</v>
      </c>
      <c r="J138" s="24">
        <f t="shared" si="47"/>
        <v>1.1111111111111112E-2</v>
      </c>
      <c r="K138" s="24">
        <f t="shared" si="47"/>
        <v>4.4444444444444446E-2</v>
      </c>
      <c r="L138" s="24">
        <f t="shared" si="47"/>
        <v>80</v>
      </c>
      <c r="M138" s="24">
        <f t="shared" si="47"/>
        <v>11</v>
      </c>
      <c r="N138" s="24">
        <f t="shared" si="47"/>
        <v>3</v>
      </c>
      <c r="O138" s="24">
        <f t="shared" si="47"/>
        <v>3</v>
      </c>
      <c r="P138" s="24">
        <f t="shared" si="47"/>
        <v>0.53333333333333333</v>
      </c>
      <c r="Q138" s="27">
        <v>0.6</v>
      </c>
      <c r="R138" s="27">
        <v>0.2</v>
      </c>
      <c r="S138" s="27">
        <v>15.2</v>
      </c>
      <c r="T138" s="27">
        <v>65.3</v>
      </c>
      <c r="U138" s="50">
        <v>98</v>
      </c>
      <c r="V138" s="22">
        <v>0.01</v>
      </c>
      <c r="W138" s="22">
        <v>0.05</v>
      </c>
      <c r="X138" s="27">
        <v>80</v>
      </c>
      <c r="Y138" s="27">
        <v>11</v>
      </c>
      <c r="Z138" s="27">
        <v>3</v>
      </c>
      <c r="AA138" s="27">
        <v>3</v>
      </c>
      <c r="AB138" s="27">
        <v>0.54</v>
      </c>
      <c r="BD138" s="27">
        <v>0.54</v>
      </c>
      <c r="BE138" s="27">
        <v>0.18</v>
      </c>
      <c r="BF138" s="27">
        <v>13.68</v>
      </c>
      <c r="BG138" s="27">
        <v>58.7</v>
      </c>
      <c r="BH138" s="27">
        <v>88.2</v>
      </c>
      <c r="BI138" s="27">
        <v>0.01</v>
      </c>
      <c r="BJ138" s="27">
        <v>0.04</v>
      </c>
      <c r="BK138" s="27">
        <v>72</v>
      </c>
      <c r="BL138" s="27">
        <v>9.9</v>
      </c>
      <c r="BM138" s="27">
        <v>2.7</v>
      </c>
      <c r="BN138" s="27">
        <v>2.7</v>
      </c>
      <c r="BO138" s="27">
        <v>0.48</v>
      </c>
    </row>
    <row r="139" spans="1:4054 14285:16384" s="8" customFormat="1" x14ac:dyDescent="0.25">
      <c r="A139" s="172"/>
      <c r="B139" s="22" t="s">
        <v>51</v>
      </c>
      <c r="C139" s="26" t="s">
        <v>106</v>
      </c>
      <c r="D139" s="22">
        <v>100</v>
      </c>
      <c r="E139" s="24">
        <v>0.4</v>
      </c>
      <c r="F139" s="24">
        <v>0.3</v>
      </c>
      <c r="G139" s="24">
        <v>10.3</v>
      </c>
      <c r="H139" s="24">
        <v>47</v>
      </c>
      <c r="I139" s="24">
        <f>BH138*100/100</f>
        <v>88.2</v>
      </c>
      <c r="J139" s="24">
        <v>0.03</v>
      </c>
      <c r="K139" s="24">
        <v>0.02</v>
      </c>
      <c r="L139" s="24">
        <v>5</v>
      </c>
      <c r="M139" s="24">
        <v>19</v>
      </c>
      <c r="N139" s="24">
        <v>12</v>
      </c>
      <c r="O139" s="24">
        <v>16</v>
      </c>
      <c r="P139" s="24">
        <v>2.2999999999999998</v>
      </c>
      <c r="Q139" s="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  <c r="AMK139"/>
      <c r="AML139"/>
      <c r="AMM139"/>
      <c r="AMN139"/>
      <c r="AMO139"/>
      <c r="AMP139"/>
      <c r="AMQ139"/>
      <c r="AMR139"/>
      <c r="AMS139"/>
      <c r="AMT139"/>
      <c r="AMU139"/>
      <c r="AMV139"/>
      <c r="AMW139"/>
      <c r="AMX139"/>
      <c r="AMY139"/>
      <c r="AMZ139"/>
      <c r="ANA139"/>
      <c r="ANB139"/>
      <c r="ANC139"/>
      <c r="AND139"/>
      <c r="ANE139"/>
      <c r="ANF139"/>
      <c r="ANG139"/>
      <c r="ANH139"/>
      <c r="ANI139"/>
      <c r="ANJ139"/>
      <c r="ANK139"/>
      <c r="ANL139"/>
      <c r="ANM139"/>
      <c r="ANN139"/>
      <c r="ANO139"/>
      <c r="ANP139"/>
      <c r="ANQ139"/>
      <c r="ANR139"/>
      <c r="ANS139"/>
      <c r="ANT139"/>
      <c r="ANU139"/>
      <c r="ANV139"/>
      <c r="ANW139"/>
      <c r="ANX139"/>
      <c r="ANY139"/>
      <c r="ANZ139"/>
      <c r="AOA139"/>
      <c r="AOB139"/>
      <c r="AOC139"/>
      <c r="AOD139"/>
      <c r="AOE139"/>
      <c r="AOF139"/>
      <c r="AOG139"/>
      <c r="AOH139"/>
      <c r="AOI139"/>
      <c r="AOJ139"/>
      <c r="AOK139"/>
      <c r="AOL139"/>
      <c r="AOM139"/>
      <c r="AON139"/>
      <c r="AOO139"/>
      <c r="AOP139"/>
      <c r="AOQ139"/>
      <c r="AOR139"/>
      <c r="AOS139"/>
      <c r="AOT139"/>
      <c r="AOU139"/>
      <c r="AOV139"/>
      <c r="AOW139"/>
      <c r="AOX139"/>
      <c r="AOY139"/>
      <c r="AOZ139"/>
      <c r="APA139"/>
      <c r="APB139"/>
      <c r="APC139"/>
      <c r="APD139"/>
      <c r="APE139"/>
      <c r="APF139"/>
      <c r="APG139"/>
      <c r="APH139"/>
      <c r="API139"/>
      <c r="APJ139"/>
      <c r="APK139"/>
      <c r="APL139"/>
      <c r="APM139"/>
      <c r="APN139"/>
      <c r="APO139"/>
      <c r="APP139"/>
      <c r="APQ139"/>
      <c r="APR139"/>
      <c r="APS139"/>
      <c r="APT139"/>
      <c r="APU139"/>
      <c r="APV139"/>
      <c r="APW139"/>
      <c r="APX139"/>
      <c r="APY139"/>
      <c r="APZ139"/>
      <c r="AQA139"/>
      <c r="AQB139"/>
      <c r="AQC139"/>
      <c r="AQD139"/>
      <c r="AQE139"/>
      <c r="AQF139"/>
      <c r="AQG139"/>
      <c r="AQH139"/>
      <c r="AQI139"/>
      <c r="AQJ139"/>
      <c r="AQK139"/>
      <c r="AQL139"/>
      <c r="AQM139"/>
      <c r="AQN139"/>
      <c r="AQO139"/>
      <c r="AQP139"/>
      <c r="AQQ139"/>
      <c r="AQR139"/>
      <c r="AQS139"/>
      <c r="AQT139"/>
      <c r="AQU139"/>
      <c r="AQV139"/>
      <c r="AQW139"/>
      <c r="AQX139"/>
      <c r="AQY139"/>
      <c r="AQZ139"/>
      <c r="ARA139"/>
      <c r="ARB139"/>
      <c r="ARC139"/>
      <c r="ARD139"/>
      <c r="ARE139"/>
      <c r="ARF139"/>
      <c r="ARG139"/>
      <c r="ARH139"/>
      <c r="ARI139"/>
      <c r="ARJ139"/>
      <c r="ARK139"/>
      <c r="ARL139"/>
      <c r="ARM139"/>
      <c r="ARN139"/>
      <c r="ARO139"/>
      <c r="ARP139"/>
      <c r="ARQ139"/>
      <c r="ARR139"/>
      <c r="ARS139"/>
      <c r="ART139"/>
      <c r="ARU139"/>
      <c r="ARV139"/>
      <c r="ARW139"/>
      <c r="ARX139"/>
      <c r="ARY139"/>
      <c r="ARZ139"/>
      <c r="ASA139"/>
      <c r="ASB139"/>
      <c r="ASC139"/>
      <c r="ASD139"/>
      <c r="ASE139"/>
      <c r="ASF139"/>
      <c r="ASG139"/>
      <c r="ASH139"/>
      <c r="ASI139"/>
      <c r="ASJ139"/>
      <c r="ASK139"/>
      <c r="ASL139"/>
      <c r="ASM139"/>
      <c r="ASN139"/>
      <c r="ASO139"/>
      <c r="ASP139"/>
      <c r="ASQ139"/>
      <c r="ASR139"/>
      <c r="ASS139"/>
      <c r="AST139"/>
      <c r="ASU139"/>
      <c r="ASV139"/>
      <c r="ASW139"/>
      <c r="ASX139"/>
      <c r="ASY139"/>
      <c r="ASZ139"/>
      <c r="ATA139"/>
      <c r="ATB139"/>
      <c r="ATC139"/>
      <c r="ATD139"/>
      <c r="ATE139"/>
      <c r="ATF139"/>
      <c r="ATG139"/>
      <c r="ATH139"/>
      <c r="ATI139"/>
      <c r="ATJ139"/>
      <c r="ATK139"/>
      <c r="ATL139"/>
      <c r="ATM139"/>
      <c r="ATN139"/>
      <c r="ATO139"/>
      <c r="ATP139"/>
      <c r="ATQ139"/>
      <c r="ATR139"/>
      <c r="ATS139"/>
      <c r="ATT139"/>
      <c r="ATU139"/>
      <c r="ATV139"/>
      <c r="ATW139"/>
      <c r="ATX139"/>
      <c r="ATY139"/>
      <c r="ATZ139"/>
      <c r="AUA139"/>
      <c r="AUB139"/>
      <c r="AUC139"/>
      <c r="AUD139"/>
      <c r="AUE139"/>
      <c r="AUF139"/>
      <c r="AUG139"/>
      <c r="AUH139"/>
      <c r="AUI139"/>
      <c r="AUJ139"/>
      <c r="AUK139"/>
      <c r="AUL139"/>
      <c r="AUM139"/>
      <c r="AUN139"/>
      <c r="AUO139"/>
      <c r="AUP139"/>
      <c r="AUQ139"/>
      <c r="AUR139"/>
      <c r="AUS139"/>
      <c r="AUT139"/>
      <c r="AUU139"/>
      <c r="AUV139"/>
      <c r="AUW139"/>
      <c r="AUX139"/>
      <c r="AUY139"/>
      <c r="AUZ139"/>
      <c r="AVA139"/>
      <c r="AVB139"/>
      <c r="AVC139"/>
      <c r="AVD139"/>
      <c r="AVE139"/>
      <c r="AVF139"/>
      <c r="AVG139"/>
      <c r="AVH139"/>
      <c r="AVI139"/>
      <c r="AVJ139"/>
      <c r="AVK139"/>
      <c r="AVL139"/>
      <c r="AVM139"/>
      <c r="AVN139"/>
      <c r="AVO139"/>
      <c r="AVP139"/>
      <c r="AVQ139"/>
      <c r="AVR139"/>
      <c r="AVS139"/>
      <c r="AVT139"/>
      <c r="AVU139"/>
      <c r="AVV139"/>
      <c r="AVW139"/>
      <c r="AVX139"/>
      <c r="AVY139"/>
      <c r="AVZ139"/>
      <c r="AWA139"/>
      <c r="AWB139"/>
      <c r="AWC139"/>
      <c r="AWD139"/>
      <c r="AWE139"/>
      <c r="AWF139"/>
      <c r="AWG139"/>
      <c r="AWH139"/>
      <c r="AWI139"/>
      <c r="AWJ139"/>
      <c r="AWK139"/>
      <c r="AWL139"/>
      <c r="AWM139"/>
      <c r="AWN139"/>
      <c r="AWO139"/>
      <c r="AWP139"/>
      <c r="AWQ139"/>
      <c r="AWR139"/>
      <c r="AWS139"/>
      <c r="AWT139"/>
      <c r="AWU139"/>
      <c r="AWV139"/>
      <c r="AWW139"/>
      <c r="AWX139"/>
      <c r="AWY139"/>
      <c r="AWZ139"/>
      <c r="AXA139"/>
      <c r="AXB139"/>
      <c r="AXC139"/>
      <c r="AXD139"/>
      <c r="AXE139"/>
      <c r="AXF139"/>
      <c r="AXG139"/>
      <c r="AXH139"/>
      <c r="AXI139"/>
      <c r="AXJ139"/>
      <c r="AXK139"/>
      <c r="AXL139"/>
      <c r="AXM139"/>
      <c r="AXN139"/>
      <c r="AXO139"/>
      <c r="AXP139"/>
      <c r="AXQ139"/>
      <c r="AXR139"/>
      <c r="AXS139"/>
      <c r="AXT139"/>
      <c r="AXU139"/>
      <c r="AXV139"/>
      <c r="AXW139"/>
      <c r="AXX139"/>
      <c r="AXY139"/>
      <c r="AXZ139"/>
      <c r="AYA139"/>
      <c r="AYB139"/>
      <c r="AYC139"/>
      <c r="AYD139"/>
      <c r="AYE139"/>
      <c r="AYF139"/>
      <c r="AYG139"/>
      <c r="AYH139"/>
      <c r="AYI139"/>
      <c r="AYJ139"/>
      <c r="AYK139"/>
      <c r="AYL139"/>
      <c r="AYM139"/>
      <c r="AYN139"/>
      <c r="AYO139"/>
      <c r="AYP139"/>
      <c r="AYQ139"/>
      <c r="AYR139"/>
      <c r="AYS139"/>
      <c r="AYT139"/>
      <c r="AYU139"/>
      <c r="AYV139"/>
      <c r="AYW139"/>
      <c r="AYX139"/>
      <c r="AYY139"/>
      <c r="AYZ139"/>
      <c r="AZA139"/>
      <c r="AZB139"/>
      <c r="AZC139"/>
      <c r="AZD139"/>
      <c r="AZE139"/>
      <c r="AZF139"/>
      <c r="AZG139"/>
      <c r="AZH139"/>
      <c r="AZI139"/>
      <c r="AZJ139"/>
      <c r="AZK139"/>
      <c r="AZL139"/>
      <c r="AZM139"/>
      <c r="AZN139"/>
      <c r="AZO139"/>
      <c r="AZP139"/>
      <c r="AZQ139"/>
      <c r="AZR139"/>
      <c r="AZS139"/>
      <c r="AZT139"/>
      <c r="AZU139"/>
      <c r="AZV139"/>
      <c r="AZW139"/>
      <c r="AZX139"/>
      <c r="AZY139"/>
      <c r="AZZ139"/>
      <c r="BAA139"/>
      <c r="BAB139"/>
      <c r="BAC139"/>
      <c r="BAD139"/>
      <c r="BAE139"/>
      <c r="BAF139"/>
      <c r="BAG139"/>
      <c r="BAH139"/>
      <c r="BAI139"/>
      <c r="BAJ139"/>
      <c r="BAK139"/>
      <c r="BAL139"/>
      <c r="BAM139"/>
      <c r="BAN139"/>
      <c r="BAO139"/>
      <c r="BAP139"/>
      <c r="BAQ139"/>
      <c r="BAR139"/>
      <c r="BAS139"/>
      <c r="BAT139"/>
      <c r="BAU139"/>
      <c r="BAV139"/>
      <c r="BAW139"/>
      <c r="BAX139"/>
      <c r="BAY139"/>
      <c r="BAZ139"/>
      <c r="BBA139"/>
      <c r="BBB139"/>
      <c r="BBC139"/>
      <c r="BBD139"/>
      <c r="BBE139"/>
      <c r="BBF139"/>
      <c r="BBG139"/>
      <c r="BBH139"/>
      <c r="BBI139"/>
      <c r="BBJ139"/>
      <c r="BBK139"/>
      <c r="BBL139"/>
      <c r="BBM139"/>
      <c r="BBN139"/>
      <c r="BBO139"/>
      <c r="BBP139"/>
      <c r="BBQ139"/>
      <c r="BBR139"/>
      <c r="BBS139"/>
      <c r="BBT139"/>
      <c r="BBU139"/>
      <c r="BBV139"/>
      <c r="BBW139"/>
      <c r="BBX139"/>
      <c r="BBY139"/>
      <c r="BBZ139"/>
      <c r="BCA139"/>
      <c r="BCB139"/>
      <c r="BCC139"/>
      <c r="BCD139"/>
      <c r="BCE139"/>
      <c r="BCF139"/>
      <c r="BCG139"/>
      <c r="BCH139"/>
      <c r="BCI139"/>
      <c r="BCJ139"/>
      <c r="BCK139"/>
      <c r="BCL139"/>
      <c r="BCM139"/>
      <c r="BCN139"/>
      <c r="BCO139"/>
      <c r="BCP139"/>
      <c r="BCQ139"/>
      <c r="BCR139"/>
      <c r="BCS139"/>
      <c r="BCT139"/>
      <c r="BCU139"/>
      <c r="BCV139"/>
      <c r="BCW139"/>
      <c r="BCX139"/>
      <c r="BCY139"/>
      <c r="BCZ139"/>
      <c r="BDA139"/>
      <c r="BDB139"/>
      <c r="BDC139"/>
      <c r="BDD139"/>
      <c r="BDE139"/>
      <c r="BDF139"/>
      <c r="BDG139"/>
      <c r="BDH139"/>
      <c r="BDI139"/>
      <c r="BDJ139"/>
      <c r="BDK139"/>
      <c r="BDL139"/>
      <c r="BDM139"/>
      <c r="BDN139"/>
      <c r="BDO139"/>
      <c r="BDP139"/>
      <c r="BDQ139"/>
      <c r="BDR139"/>
      <c r="BDS139"/>
      <c r="BDT139"/>
      <c r="BDU139"/>
      <c r="BDV139"/>
      <c r="BDW139"/>
      <c r="BDX139"/>
      <c r="BDY139"/>
      <c r="BDZ139"/>
      <c r="BEA139"/>
      <c r="BEB139"/>
      <c r="BEC139"/>
      <c r="BED139"/>
      <c r="BEE139"/>
      <c r="BEF139"/>
      <c r="BEG139"/>
      <c r="BEH139"/>
      <c r="BEI139"/>
      <c r="BEJ139"/>
      <c r="BEK139"/>
      <c r="BEL139"/>
      <c r="BEM139"/>
      <c r="BEN139"/>
      <c r="BEO139"/>
      <c r="BEP139"/>
      <c r="BEQ139"/>
      <c r="BER139"/>
      <c r="BES139"/>
      <c r="BET139"/>
      <c r="BEU139"/>
      <c r="BEV139"/>
      <c r="BEW139"/>
      <c r="BEX139"/>
      <c r="BEY139"/>
      <c r="BEZ139"/>
      <c r="BFA139"/>
      <c r="BFB139"/>
      <c r="BFC139"/>
      <c r="BFD139"/>
      <c r="BFE139"/>
      <c r="BFF139"/>
      <c r="BFG139"/>
      <c r="BFH139"/>
      <c r="BFI139"/>
      <c r="BFJ139"/>
      <c r="BFK139"/>
      <c r="BFL139"/>
      <c r="BFM139"/>
      <c r="BFN139"/>
      <c r="BFO139"/>
      <c r="BFP139"/>
      <c r="BFQ139"/>
      <c r="BFR139"/>
      <c r="BFS139"/>
      <c r="BFT139"/>
      <c r="BFU139"/>
      <c r="BFV139"/>
      <c r="BFW139"/>
      <c r="BFX139"/>
      <c r="BFY139"/>
      <c r="BFZ139"/>
      <c r="BGA139"/>
      <c r="BGB139"/>
      <c r="BGC139"/>
      <c r="BGD139"/>
      <c r="BGE139"/>
      <c r="BGF139"/>
      <c r="BGG139"/>
      <c r="BGH139"/>
      <c r="BGI139"/>
      <c r="BGJ139"/>
      <c r="BGK139"/>
      <c r="BGL139"/>
      <c r="BGM139"/>
      <c r="BGN139"/>
      <c r="BGO139"/>
      <c r="BGP139"/>
      <c r="BGQ139"/>
      <c r="BGR139"/>
      <c r="BGS139"/>
      <c r="BGT139"/>
      <c r="BGU139"/>
      <c r="BGV139"/>
      <c r="BGW139"/>
      <c r="BGX139"/>
      <c r="BGY139"/>
      <c r="BGZ139"/>
      <c r="BHA139"/>
      <c r="BHB139"/>
      <c r="BHC139"/>
      <c r="BHD139"/>
      <c r="BHE139"/>
      <c r="BHF139"/>
      <c r="BHG139"/>
      <c r="BHH139"/>
      <c r="BHI139"/>
      <c r="BHJ139"/>
      <c r="BHK139"/>
      <c r="BHL139"/>
      <c r="BHM139"/>
      <c r="BHN139"/>
      <c r="BHO139"/>
      <c r="BHP139"/>
      <c r="BHQ139"/>
      <c r="BHR139"/>
      <c r="BHS139"/>
      <c r="BHT139"/>
      <c r="BHU139"/>
      <c r="BHV139"/>
      <c r="BHW139"/>
      <c r="BHX139"/>
      <c r="BHY139"/>
      <c r="BHZ139"/>
      <c r="BIA139"/>
      <c r="BIB139"/>
      <c r="BIC139"/>
      <c r="BID139"/>
      <c r="BIE139"/>
      <c r="BIF139"/>
      <c r="BIG139"/>
      <c r="BIH139"/>
      <c r="BII139"/>
      <c r="BIJ139"/>
      <c r="BIK139"/>
      <c r="BIL139"/>
      <c r="BIM139"/>
      <c r="BIN139"/>
      <c r="BIO139"/>
      <c r="BIP139"/>
      <c r="BIQ139"/>
      <c r="BIR139"/>
      <c r="BIS139"/>
      <c r="BIT139"/>
      <c r="BIU139"/>
      <c r="BIV139"/>
      <c r="BIW139"/>
      <c r="BIX139"/>
      <c r="BIY139"/>
      <c r="BIZ139"/>
      <c r="BJA139"/>
      <c r="BJB139"/>
      <c r="BJC139"/>
      <c r="BJD139"/>
      <c r="BJE139"/>
      <c r="BJF139"/>
      <c r="BJG139"/>
      <c r="BJH139"/>
      <c r="BJI139"/>
      <c r="BJJ139"/>
      <c r="BJK139"/>
      <c r="BJL139"/>
      <c r="BJM139"/>
      <c r="BJN139"/>
      <c r="BJO139"/>
      <c r="BJP139"/>
      <c r="BJQ139"/>
      <c r="BJR139"/>
      <c r="BJS139"/>
      <c r="BJT139"/>
      <c r="BJU139"/>
      <c r="BJV139"/>
      <c r="BJW139"/>
      <c r="BJX139"/>
      <c r="BJY139"/>
      <c r="BJZ139"/>
      <c r="BKA139"/>
      <c r="BKB139"/>
      <c r="BKC139"/>
      <c r="BKD139"/>
      <c r="BKE139"/>
      <c r="BKF139"/>
      <c r="BKG139"/>
      <c r="BKH139"/>
      <c r="BKI139"/>
      <c r="BKJ139"/>
      <c r="BKK139"/>
      <c r="BKL139"/>
      <c r="BKM139"/>
      <c r="BKN139"/>
      <c r="BKO139"/>
      <c r="BKP139"/>
      <c r="BKQ139"/>
      <c r="BKR139"/>
      <c r="BKS139"/>
      <c r="BKT139"/>
      <c r="BKU139"/>
      <c r="BKV139"/>
      <c r="BKW139"/>
      <c r="BKX139"/>
      <c r="BKY139"/>
      <c r="BKZ139"/>
      <c r="BLA139"/>
      <c r="BLB139"/>
      <c r="BLC139"/>
      <c r="BLD139"/>
      <c r="BLE139"/>
      <c r="BLF139"/>
      <c r="BLG139"/>
      <c r="BLH139"/>
      <c r="BLI139"/>
      <c r="BLJ139"/>
      <c r="BLK139"/>
      <c r="BLL139"/>
      <c r="BLM139"/>
      <c r="BLN139"/>
      <c r="BLO139"/>
      <c r="BLP139"/>
      <c r="BLQ139"/>
      <c r="BLR139"/>
      <c r="BLS139"/>
      <c r="BLT139"/>
      <c r="BLU139"/>
      <c r="BLV139"/>
      <c r="BLW139"/>
      <c r="BLX139"/>
      <c r="BLY139"/>
      <c r="BLZ139"/>
      <c r="BMA139"/>
      <c r="BMB139"/>
      <c r="BMC139"/>
      <c r="BMD139"/>
      <c r="BME139"/>
      <c r="BMF139"/>
      <c r="BMG139"/>
      <c r="BMH139"/>
      <c r="BMI139"/>
      <c r="BMJ139"/>
      <c r="BMK139"/>
      <c r="BML139"/>
      <c r="BMM139"/>
      <c r="BMN139"/>
      <c r="BMO139"/>
      <c r="BMP139"/>
      <c r="BMQ139"/>
      <c r="BMR139"/>
      <c r="BMS139"/>
      <c r="BMT139"/>
      <c r="BMU139"/>
      <c r="BMV139"/>
      <c r="BMW139"/>
      <c r="BMX139"/>
      <c r="BMY139"/>
      <c r="BMZ139"/>
      <c r="BNA139"/>
      <c r="BNB139"/>
      <c r="BNC139"/>
      <c r="BND139"/>
      <c r="BNE139"/>
      <c r="BNF139"/>
      <c r="BNG139"/>
      <c r="BNH139"/>
      <c r="BNI139"/>
      <c r="BNJ139"/>
      <c r="BNK139"/>
      <c r="BNL139"/>
      <c r="BNM139"/>
      <c r="BNN139"/>
      <c r="BNO139"/>
      <c r="BNP139"/>
      <c r="BNQ139"/>
      <c r="BNR139"/>
      <c r="BNS139"/>
      <c r="BNT139"/>
      <c r="BNU139"/>
      <c r="BNV139"/>
      <c r="BNW139"/>
      <c r="BNX139"/>
      <c r="BNY139"/>
      <c r="BNZ139"/>
      <c r="BOA139"/>
      <c r="BOB139"/>
      <c r="BOC139"/>
      <c r="BOD139"/>
      <c r="BOE139"/>
      <c r="BOF139"/>
      <c r="BOG139"/>
      <c r="BOH139"/>
      <c r="BOI139"/>
      <c r="BOJ139"/>
      <c r="BOK139"/>
      <c r="BOL139"/>
      <c r="BOM139"/>
      <c r="BON139"/>
      <c r="BOO139"/>
      <c r="BOP139"/>
      <c r="BOQ139"/>
      <c r="BOR139"/>
      <c r="BOS139"/>
      <c r="BOT139"/>
      <c r="BOU139"/>
      <c r="BOV139"/>
      <c r="BOW139"/>
      <c r="BOX139"/>
      <c r="BOY139"/>
      <c r="BOZ139"/>
      <c r="BPA139"/>
      <c r="BPB139"/>
      <c r="BPC139"/>
      <c r="BPD139"/>
      <c r="BPE139"/>
      <c r="BPF139"/>
      <c r="BPG139"/>
      <c r="BPH139"/>
      <c r="BPI139"/>
      <c r="BPJ139"/>
      <c r="BPK139"/>
      <c r="BPL139"/>
      <c r="BPM139"/>
      <c r="BPN139"/>
      <c r="BPO139"/>
      <c r="BPP139"/>
      <c r="BPQ139"/>
      <c r="BPR139"/>
      <c r="BPS139"/>
      <c r="BPT139"/>
      <c r="BPU139"/>
      <c r="BPV139"/>
      <c r="BPW139"/>
      <c r="BPX139"/>
      <c r="BPY139"/>
      <c r="BPZ139"/>
      <c r="BQA139"/>
      <c r="BQB139"/>
      <c r="BQC139"/>
      <c r="BQD139"/>
      <c r="BQE139"/>
      <c r="BQF139"/>
      <c r="BQG139"/>
      <c r="BQH139"/>
      <c r="BQI139"/>
      <c r="BQJ139"/>
      <c r="BQK139"/>
      <c r="BQL139"/>
      <c r="BQM139"/>
      <c r="BQN139"/>
      <c r="BQO139"/>
      <c r="BQP139"/>
      <c r="BQQ139"/>
      <c r="BQR139"/>
      <c r="BQS139"/>
      <c r="BQT139"/>
      <c r="BQU139"/>
      <c r="BQV139"/>
      <c r="BQW139"/>
      <c r="BQX139"/>
      <c r="BQY139"/>
      <c r="BQZ139"/>
      <c r="BRA139"/>
      <c r="BRB139"/>
      <c r="BRC139"/>
      <c r="BRD139"/>
      <c r="BRE139"/>
      <c r="BRF139"/>
      <c r="BRG139"/>
      <c r="BRH139"/>
      <c r="BRI139"/>
      <c r="BRJ139"/>
      <c r="BRK139"/>
      <c r="BRL139"/>
      <c r="BRM139"/>
      <c r="BRN139"/>
      <c r="BRO139"/>
      <c r="BRP139"/>
      <c r="BRQ139"/>
      <c r="BRR139"/>
      <c r="BRS139"/>
      <c r="BRT139"/>
      <c r="BRU139"/>
      <c r="BRV139"/>
      <c r="BRW139"/>
      <c r="BRX139"/>
      <c r="BRY139"/>
      <c r="BRZ139"/>
      <c r="BSA139"/>
      <c r="BSB139"/>
      <c r="BSC139"/>
      <c r="BSD139"/>
      <c r="BSE139"/>
      <c r="BSF139"/>
      <c r="BSG139"/>
      <c r="BSH139"/>
      <c r="BSI139"/>
      <c r="BSJ139"/>
      <c r="BSK139"/>
      <c r="BSL139"/>
      <c r="BSM139"/>
      <c r="BSN139"/>
      <c r="BSO139"/>
      <c r="BSP139"/>
      <c r="BSQ139"/>
      <c r="BSR139"/>
      <c r="BSS139"/>
      <c r="BST139"/>
      <c r="BSU139"/>
      <c r="BSV139"/>
      <c r="BSW139"/>
      <c r="BSX139"/>
      <c r="BSY139"/>
      <c r="BSZ139"/>
      <c r="BTA139"/>
      <c r="BTB139"/>
      <c r="BTC139"/>
      <c r="BTD139"/>
      <c r="BTE139"/>
      <c r="BTF139"/>
      <c r="BTG139"/>
      <c r="BTH139"/>
      <c r="BTI139"/>
      <c r="BTJ139"/>
      <c r="BTK139"/>
      <c r="BTL139"/>
      <c r="BTM139"/>
      <c r="BTN139"/>
      <c r="BTO139"/>
      <c r="BTP139"/>
      <c r="BTQ139"/>
      <c r="BTR139"/>
      <c r="BTS139"/>
      <c r="BTT139"/>
      <c r="BTU139"/>
      <c r="BTV139"/>
      <c r="BTW139"/>
      <c r="BTX139"/>
      <c r="BTY139"/>
      <c r="BTZ139"/>
      <c r="BUA139"/>
      <c r="BUB139"/>
      <c r="BUC139"/>
      <c r="BUD139"/>
      <c r="BUE139"/>
      <c r="BUF139"/>
      <c r="BUG139"/>
      <c r="BUH139"/>
      <c r="BUI139"/>
      <c r="BUJ139"/>
      <c r="BUK139"/>
      <c r="BUL139"/>
      <c r="BUM139"/>
      <c r="BUN139"/>
      <c r="BUO139"/>
      <c r="BUP139"/>
      <c r="BUQ139"/>
      <c r="BUR139"/>
      <c r="BUS139"/>
      <c r="BUT139"/>
      <c r="BUU139"/>
      <c r="BUV139"/>
      <c r="BUW139"/>
      <c r="BUX139"/>
      <c r="BUY139"/>
      <c r="BUZ139"/>
      <c r="BVA139"/>
      <c r="BVB139"/>
      <c r="BVC139"/>
      <c r="BVD139"/>
      <c r="BVE139"/>
      <c r="BVF139"/>
      <c r="BVG139"/>
      <c r="BVH139"/>
      <c r="BVI139"/>
      <c r="BVJ139"/>
      <c r="BVK139"/>
      <c r="BVL139"/>
      <c r="BVM139"/>
      <c r="BVN139"/>
      <c r="BVO139"/>
      <c r="BVP139"/>
      <c r="BVQ139"/>
      <c r="BVR139"/>
      <c r="BVS139"/>
      <c r="BVT139"/>
      <c r="BVU139"/>
      <c r="BVV139"/>
      <c r="BVW139"/>
      <c r="BVX139"/>
      <c r="BVY139"/>
      <c r="BVZ139"/>
      <c r="BWA139"/>
      <c r="BWB139"/>
      <c r="BWC139"/>
      <c r="BWD139"/>
      <c r="BWE139"/>
      <c r="BWF139"/>
      <c r="BWG139"/>
      <c r="BWH139"/>
      <c r="BWI139"/>
      <c r="BWJ139"/>
      <c r="BWK139"/>
      <c r="BWL139"/>
      <c r="BWM139"/>
      <c r="BWN139"/>
      <c r="BWO139"/>
      <c r="BWP139"/>
      <c r="BWQ139"/>
      <c r="BWR139"/>
      <c r="BWS139"/>
      <c r="BWT139"/>
      <c r="BWU139"/>
      <c r="BWV139"/>
      <c r="BWW139"/>
      <c r="BWX139"/>
      <c r="BWY139"/>
      <c r="BWZ139"/>
      <c r="BXA139"/>
      <c r="BXB139"/>
      <c r="BXC139"/>
      <c r="BXD139"/>
      <c r="BXE139"/>
      <c r="BXF139"/>
      <c r="BXG139"/>
      <c r="BXH139"/>
      <c r="BXI139"/>
      <c r="BXJ139"/>
      <c r="BXK139"/>
      <c r="BXL139"/>
      <c r="BXM139"/>
      <c r="BXN139"/>
      <c r="BXO139"/>
      <c r="BXP139"/>
      <c r="BXQ139"/>
      <c r="BXR139"/>
      <c r="BXS139"/>
      <c r="BXT139"/>
      <c r="BXU139"/>
      <c r="BXV139"/>
      <c r="BXW139"/>
      <c r="BXX139"/>
      <c r="BXY139"/>
      <c r="BXZ139"/>
      <c r="BYA139"/>
      <c r="BYB139"/>
      <c r="BYC139"/>
      <c r="BYD139"/>
      <c r="BYE139"/>
      <c r="BYF139"/>
      <c r="BYG139"/>
      <c r="BYH139"/>
      <c r="BYI139"/>
      <c r="BYJ139"/>
      <c r="BYK139"/>
      <c r="BYL139"/>
      <c r="BYM139"/>
      <c r="BYN139"/>
      <c r="BYO139"/>
      <c r="BYP139"/>
      <c r="BYQ139"/>
      <c r="BYR139"/>
      <c r="BYS139"/>
      <c r="BYT139"/>
      <c r="BYU139"/>
      <c r="BYV139"/>
      <c r="BYW139"/>
      <c r="BYX139"/>
      <c r="BYY139"/>
      <c r="BYZ139"/>
      <c r="BZA139"/>
      <c r="BZB139"/>
      <c r="BZC139"/>
      <c r="BZD139"/>
      <c r="BZE139"/>
      <c r="BZF139"/>
      <c r="BZG139"/>
      <c r="BZH139"/>
      <c r="BZI139"/>
      <c r="BZJ139"/>
      <c r="BZK139"/>
      <c r="BZL139"/>
      <c r="BZM139"/>
      <c r="BZN139"/>
      <c r="BZO139"/>
      <c r="BZP139"/>
      <c r="BZQ139"/>
      <c r="BZR139"/>
      <c r="BZS139"/>
      <c r="BZT139"/>
      <c r="BZU139"/>
      <c r="BZV139"/>
      <c r="BZW139"/>
      <c r="BZX139"/>
      <c r="BZY139"/>
      <c r="BZZ139"/>
      <c r="CAA139"/>
      <c r="CAB139"/>
      <c r="CAC139"/>
      <c r="CAD139"/>
      <c r="CAE139"/>
      <c r="CAF139"/>
      <c r="CAG139"/>
      <c r="CAH139"/>
      <c r="CAI139"/>
      <c r="CAJ139"/>
      <c r="CAK139"/>
      <c r="CAL139"/>
      <c r="CAM139"/>
      <c r="CAN139"/>
      <c r="CAO139"/>
      <c r="CAP139"/>
      <c r="CAQ139"/>
      <c r="CAR139"/>
      <c r="CAS139"/>
      <c r="CAT139"/>
      <c r="CAU139"/>
      <c r="CAV139"/>
      <c r="CAW139"/>
      <c r="CAX139"/>
      <c r="CAY139"/>
      <c r="CAZ139"/>
      <c r="CBA139"/>
      <c r="CBB139"/>
      <c r="CBC139"/>
      <c r="CBD139"/>
      <c r="CBE139"/>
      <c r="CBF139"/>
      <c r="CBG139"/>
      <c r="CBH139"/>
      <c r="CBI139"/>
      <c r="CBJ139"/>
      <c r="CBK139"/>
      <c r="CBL139"/>
      <c r="CBM139"/>
      <c r="CBN139"/>
      <c r="CBO139"/>
      <c r="CBP139"/>
      <c r="CBQ139"/>
      <c r="CBR139"/>
      <c r="CBS139"/>
      <c r="CBT139"/>
      <c r="CBU139"/>
      <c r="CBV139"/>
      <c r="CBW139"/>
      <c r="CBX139"/>
      <c r="CBY139"/>
      <c r="CBZ139"/>
      <c r="CCA139"/>
      <c r="CCB139"/>
      <c r="CCC139"/>
      <c r="CCD139"/>
      <c r="CCE139"/>
      <c r="CCF139"/>
      <c r="CCG139"/>
      <c r="CCH139"/>
      <c r="CCI139"/>
      <c r="CCJ139"/>
      <c r="CCK139"/>
      <c r="CCL139"/>
      <c r="CCM139"/>
      <c r="CCN139"/>
      <c r="CCO139"/>
      <c r="CCP139"/>
      <c r="CCQ139"/>
      <c r="CCR139"/>
      <c r="CCS139"/>
      <c r="CCT139"/>
      <c r="CCU139"/>
      <c r="CCV139"/>
      <c r="CCW139"/>
      <c r="CCX139"/>
      <c r="CCY139"/>
      <c r="CCZ139"/>
      <c r="CDA139"/>
      <c r="CDB139"/>
      <c r="CDC139"/>
      <c r="CDD139"/>
      <c r="CDE139"/>
      <c r="CDF139"/>
      <c r="CDG139"/>
      <c r="CDH139"/>
      <c r="CDI139"/>
      <c r="CDJ139"/>
      <c r="CDK139"/>
      <c r="CDL139"/>
      <c r="CDM139"/>
      <c r="CDN139"/>
      <c r="CDO139"/>
      <c r="CDP139"/>
      <c r="CDQ139"/>
      <c r="CDR139"/>
      <c r="CDS139"/>
      <c r="CDT139"/>
      <c r="CDU139"/>
      <c r="CDV139"/>
      <c r="CDW139"/>
      <c r="CDX139"/>
      <c r="CDY139"/>
      <c r="CDZ139"/>
      <c r="CEA139"/>
      <c r="CEB139"/>
      <c r="CEC139"/>
      <c r="CED139"/>
      <c r="CEE139"/>
      <c r="CEF139"/>
      <c r="CEG139"/>
      <c r="CEH139"/>
      <c r="CEI139"/>
      <c r="CEJ139"/>
      <c r="CEK139"/>
      <c r="CEL139"/>
      <c r="CEM139"/>
      <c r="CEN139"/>
      <c r="CEO139"/>
      <c r="CEP139"/>
      <c r="CEQ139"/>
      <c r="CER139"/>
      <c r="CES139"/>
      <c r="CET139"/>
      <c r="CEU139"/>
      <c r="CEV139"/>
      <c r="CEW139"/>
      <c r="CEX139"/>
      <c r="CEY139"/>
      <c r="CEZ139"/>
      <c r="CFA139"/>
      <c r="CFB139"/>
      <c r="CFC139"/>
      <c r="CFD139"/>
      <c r="CFE139"/>
      <c r="CFF139"/>
      <c r="CFG139"/>
      <c r="CFH139"/>
      <c r="CFI139"/>
      <c r="CFJ139"/>
      <c r="CFK139"/>
      <c r="CFL139"/>
      <c r="CFM139"/>
      <c r="CFN139"/>
      <c r="CFO139"/>
      <c r="CFP139"/>
      <c r="CFQ139"/>
      <c r="CFR139"/>
      <c r="CFS139"/>
      <c r="CFT139"/>
      <c r="CFU139"/>
      <c r="CFV139"/>
      <c r="CFW139"/>
      <c r="CFX139"/>
      <c r="CFY139"/>
      <c r="CFZ139"/>
      <c r="CGA139"/>
      <c r="CGB139"/>
      <c r="CGC139"/>
      <c r="CGD139"/>
      <c r="CGE139"/>
      <c r="CGF139"/>
      <c r="CGG139"/>
      <c r="CGH139"/>
      <c r="CGI139"/>
      <c r="CGJ139"/>
      <c r="CGK139"/>
      <c r="CGL139"/>
      <c r="CGM139"/>
      <c r="CGN139"/>
      <c r="CGO139"/>
      <c r="CGP139"/>
      <c r="CGQ139"/>
      <c r="CGR139"/>
      <c r="CGS139"/>
      <c r="CGT139"/>
      <c r="CGU139"/>
      <c r="CGV139"/>
      <c r="CGW139"/>
      <c r="CGX139"/>
      <c r="CGY139"/>
      <c r="CGZ139"/>
      <c r="CHA139"/>
      <c r="CHB139"/>
      <c r="CHC139"/>
      <c r="CHD139"/>
      <c r="CHE139"/>
      <c r="CHF139"/>
      <c r="CHG139"/>
      <c r="CHH139"/>
      <c r="CHI139"/>
      <c r="CHJ139"/>
      <c r="CHK139"/>
      <c r="CHL139"/>
      <c r="CHM139"/>
      <c r="CHN139"/>
      <c r="CHO139"/>
      <c r="CHP139"/>
      <c r="CHQ139"/>
      <c r="CHR139"/>
      <c r="CHS139"/>
      <c r="CHT139"/>
      <c r="CHU139"/>
      <c r="CHV139"/>
      <c r="CHW139"/>
      <c r="CHX139"/>
      <c r="CHY139"/>
      <c r="CHZ139"/>
      <c r="CIA139"/>
      <c r="CIB139"/>
      <c r="CIC139"/>
      <c r="CID139"/>
      <c r="CIE139"/>
      <c r="CIF139"/>
      <c r="CIG139"/>
      <c r="CIH139"/>
      <c r="CII139"/>
      <c r="CIJ139"/>
      <c r="CIK139"/>
      <c r="CIL139"/>
      <c r="CIM139"/>
      <c r="CIN139"/>
      <c r="CIO139"/>
      <c r="CIP139"/>
      <c r="CIQ139"/>
      <c r="CIR139"/>
      <c r="CIS139"/>
      <c r="CIT139"/>
      <c r="CIU139"/>
      <c r="CIV139"/>
      <c r="CIW139"/>
      <c r="CIX139"/>
      <c r="CIY139"/>
      <c r="CIZ139"/>
      <c r="CJA139"/>
      <c r="CJB139"/>
      <c r="CJC139"/>
      <c r="CJD139"/>
      <c r="CJE139"/>
      <c r="CJF139"/>
      <c r="CJG139"/>
      <c r="CJH139"/>
      <c r="CJI139"/>
      <c r="CJJ139"/>
      <c r="CJK139"/>
      <c r="CJL139"/>
      <c r="CJM139"/>
      <c r="CJN139"/>
      <c r="CJO139"/>
      <c r="CJP139"/>
      <c r="CJQ139"/>
      <c r="CJR139"/>
      <c r="CJS139"/>
      <c r="CJT139"/>
      <c r="CJU139"/>
      <c r="CJV139"/>
      <c r="CJW139"/>
      <c r="CJX139"/>
      <c r="CJY139"/>
      <c r="CJZ139"/>
      <c r="CKA139"/>
      <c r="CKB139"/>
      <c r="CKC139"/>
      <c r="CKD139"/>
      <c r="CKE139"/>
      <c r="CKF139"/>
      <c r="CKG139"/>
      <c r="CKH139"/>
      <c r="CKI139"/>
      <c r="CKJ139"/>
      <c r="CKK139"/>
      <c r="CKL139"/>
      <c r="CKM139"/>
      <c r="CKN139"/>
      <c r="CKO139"/>
      <c r="CKP139"/>
      <c r="CKQ139"/>
      <c r="CKR139"/>
      <c r="CKS139"/>
      <c r="CKT139"/>
      <c r="CKU139"/>
      <c r="CKV139"/>
      <c r="CKW139"/>
      <c r="CKX139"/>
      <c r="CKY139"/>
      <c r="CKZ139"/>
      <c r="CLA139"/>
      <c r="CLB139"/>
      <c r="CLC139"/>
      <c r="CLD139"/>
      <c r="CLE139"/>
      <c r="CLF139"/>
      <c r="CLG139"/>
      <c r="CLH139"/>
      <c r="CLI139"/>
      <c r="CLJ139"/>
      <c r="CLK139"/>
      <c r="CLL139"/>
      <c r="CLM139"/>
      <c r="CLN139"/>
      <c r="CLO139"/>
      <c r="CLP139"/>
      <c r="CLQ139"/>
      <c r="CLR139"/>
      <c r="CLS139"/>
      <c r="CLT139"/>
      <c r="CLU139"/>
      <c r="CLV139"/>
      <c r="CLW139"/>
      <c r="CLX139"/>
      <c r="CLY139"/>
      <c r="CLZ139"/>
      <c r="CMA139"/>
      <c r="CMB139"/>
      <c r="CMC139"/>
      <c r="CMD139"/>
      <c r="CME139"/>
      <c r="CMF139"/>
      <c r="CMG139"/>
      <c r="CMH139"/>
      <c r="CMI139"/>
      <c r="CMJ139"/>
      <c r="CMK139"/>
      <c r="CML139"/>
      <c r="CMM139"/>
      <c r="CMN139"/>
      <c r="CMO139"/>
      <c r="CMP139"/>
      <c r="CMQ139"/>
      <c r="CMR139"/>
      <c r="CMS139"/>
      <c r="CMT139"/>
      <c r="CMU139"/>
      <c r="CMV139"/>
      <c r="CMW139"/>
      <c r="CMX139"/>
      <c r="CMY139"/>
      <c r="CMZ139"/>
      <c r="CNA139"/>
      <c r="CNB139"/>
      <c r="CNC139"/>
      <c r="CND139"/>
      <c r="CNE139"/>
      <c r="CNF139"/>
      <c r="CNG139"/>
      <c r="CNH139"/>
      <c r="CNI139"/>
      <c r="CNJ139"/>
      <c r="CNK139"/>
      <c r="CNL139"/>
      <c r="CNM139"/>
      <c r="CNN139"/>
      <c r="CNO139"/>
      <c r="CNP139"/>
      <c r="CNQ139"/>
      <c r="CNR139"/>
      <c r="CNS139"/>
      <c r="CNT139"/>
      <c r="CNU139"/>
      <c r="CNV139"/>
      <c r="CNW139"/>
      <c r="CNX139"/>
      <c r="CNY139"/>
      <c r="CNZ139"/>
      <c r="COA139"/>
      <c r="COB139"/>
      <c r="COC139"/>
      <c r="COD139"/>
      <c r="COE139"/>
      <c r="COF139"/>
      <c r="COG139"/>
      <c r="COH139"/>
      <c r="COI139"/>
      <c r="COJ139"/>
      <c r="COK139"/>
      <c r="COL139"/>
      <c r="COM139"/>
      <c r="CON139"/>
      <c r="COO139"/>
      <c r="COP139"/>
      <c r="COQ139"/>
      <c r="COR139"/>
      <c r="COS139"/>
      <c r="COT139"/>
      <c r="COU139"/>
      <c r="COV139"/>
      <c r="COW139"/>
      <c r="COX139"/>
      <c r="COY139"/>
      <c r="COZ139"/>
      <c r="CPA139"/>
      <c r="CPB139"/>
      <c r="CPC139"/>
      <c r="CPD139"/>
      <c r="CPE139"/>
      <c r="CPF139"/>
      <c r="CPG139"/>
      <c r="CPH139"/>
      <c r="CPI139"/>
      <c r="CPJ139"/>
      <c r="CPK139"/>
      <c r="CPL139"/>
      <c r="CPM139"/>
      <c r="CPN139"/>
      <c r="CPO139"/>
      <c r="CPP139"/>
      <c r="CPQ139"/>
      <c r="CPR139"/>
      <c r="CPS139"/>
      <c r="CPT139"/>
      <c r="CPU139"/>
      <c r="CPV139"/>
      <c r="CPW139"/>
      <c r="CPX139"/>
      <c r="CPY139"/>
      <c r="CPZ139"/>
      <c r="CQA139"/>
      <c r="CQB139"/>
      <c r="CQC139"/>
      <c r="CQD139"/>
      <c r="CQE139"/>
      <c r="CQF139"/>
      <c r="CQG139"/>
      <c r="CQH139"/>
      <c r="CQI139"/>
      <c r="CQJ139"/>
      <c r="CQK139"/>
      <c r="CQL139"/>
      <c r="CQM139"/>
      <c r="CQN139"/>
      <c r="CQO139"/>
      <c r="CQP139"/>
      <c r="CQQ139"/>
      <c r="CQR139"/>
      <c r="CQS139"/>
      <c r="CQT139"/>
      <c r="CQU139"/>
      <c r="CQV139"/>
      <c r="CQW139"/>
      <c r="CQX139"/>
      <c r="CQY139"/>
      <c r="CQZ139"/>
      <c r="CRA139"/>
      <c r="CRB139"/>
      <c r="CRC139"/>
      <c r="CRD139"/>
      <c r="CRE139"/>
      <c r="CRF139"/>
      <c r="CRG139"/>
      <c r="CRH139"/>
      <c r="CRI139"/>
      <c r="CRJ139"/>
      <c r="CRK139"/>
      <c r="CRL139"/>
      <c r="CRM139"/>
      <c r="CRN139"/>
      <c r="CRO139"/>
      <c r="CRP139"/>
      <c r="CRQ139"/>
      <c r="CRR139"/>
      <c r="CRS139"/>
      <c r="CRT139"/>
      <c r="CRU139"/>
      <c r="CRV139"/>
      <c r="CRW139"/>
      <c r="CRX139"/>
      <c r="CRY139"/>
      <c r="CRZ139"/>
      <c r="CSA139"/>
      <c r="CSB139"/>
      <c r="CSC139"/>
      <c r="CSD139"/>
      <c r="CSE139"/>
      <c r="CSF139"/>
      <c r="CSG139"/>
      <c r="CSH139"/>
      <c r="CSI139"/>
      <c r="CSJ139"/>
      <c r="CSK139"/>
      <c r="CSL139"/>
      <c r="CSM139"/>
      <c r="CSN139"/>
      <c r="CSO139"/>
      <c r="CSP139"/>
      <c r="CSQ139"/>
      <c r="CSR139"/>
      <c r="CSS139"/>
      <c r="CST139"/>
      <c r="CSU139"/>
      <c r="CSV139"/>
      <c r="CSW139"/>
      <c r="CSX139"/>
      <c r="CSY139"/>
      <c r="CSZ139"/>
      <c r="CTA139"/>
      <c r="CTB139"/>
      <c r="CTC139"/>
      <c r="CTD139"/>
      <c r="CTE139"/>
      <c r="CTF139"/>
      <c r="CTG139"/>
      <c r="CTH139"/>
      <c r="CTI139"/>
      <c r="CTJ139"/>
      <c r="CTK139"/>
      <c r="CTL139"/>
      <c r="CTM139"/>
      <c r="CTN139"/>
      <c r="CTO139"/>
      <c r="CTP139"/>
      <c r="CTQ139"/>
      <c r="CTR139"/>
      <c r="CTS139"/>
      <c r="CTT139"/>
      <c r="CTU139"/>
      <c r="CTV139"/>
      <c r="CTW139"/>
      <c r="CTX139"/>
      <c r="CTY139"/>
      <c r="CTZ139"/>
      <c r="CUA139"/>
      <c r="CUB139"/>
      <c r="CUC139"/>
      <c r="CUD139"/>
      <c r="CUE139"/>
      <c r="CUF139"/>
      <c r="CUG139"/>
      <c r="CUH139"/>
      <c r="CUI139"/>
      <c r="CUJ139"/>
      <c r="CUK139"/>
      <c r="CUL139"/>
      <c r="CUM139"/>
      <c r="CUN139"/>
      <c r="CUO139"/>
      <c r="CUP139"/>
      <c r="CUQ139"/>
      <c r="CUR139"/>
      <c r="CUS139"/>
      <c r="CUT139"/>
      <c r="CUU139"/>
      <c r="CUV139"/>
      <c r="CUW139"/>
      <c r="CUX139"/>
      <c r="CUY139"/>
      <c r="CUZ139"/>
      <c r="CVA139"/>
      <c r="CVB139"/>
      <c r="CVC139"/>
      <c r="CVD139"/>
      <c r="CVE139"/>
      <c r="CVF139"/>
      <c r="CVG139"/>
      <c r="CVH139"/>
      <c r="CVI139"/>
      <c r="CVJ139"/>
      <c r="CVK139"/>
      <c r="CVL139"/>
      <c r="CVM139"/>
      <c r="CVN139"/>
      <c r="CVO139"/>
      <c r="CVP139"/>
      <c r="CVQ139"/>
      <c r="CVR139"/>
      <c r="CVS139"/>
      <c r="CVT139"/>
      <c r="CVU139"/>
      <c r="CVV139"/>
      <c r="CVW139"/>
      <c r="CVX139"/>
      <c r="CVY139"/>
      <c r="CVZ139"/>
      <c r="CWA139"/>
      <c r="CWB139"/>
      <c r="CWC139"/>
      <c r="CWD139"/>
      <c r="CWE139"/>
      <c r="CWF139"/>
      <c r="CWG139"/>
      <c r="CWH139"/>
      <c r="CWI139"/>
      <c r="CWJ139"/>
      <c r="CWK139"/>
      <c r="CWL139"/>
      <c r="CWM139"/>
      <c r="CWN139"/>
      <c r="CWO139"/>
      <c r="CWP139"/>
      <c r="CWQ139"/>
      <c r="CWR139"/>
      <c r="CWS139"/>
      <c r="CWT139"/>
      <c r="CWU139"/>
      <c r="CWV139"/>
      <c r="CWW139"/>
      <c r="CWX139"/>
      <c r="CWY139"/>
      <c r="CWZ139"/>
      <c r="CXA139"/>
      <c r="CXB139"/>
      <c r="CXC139"/>
      <c r="CXD139"/>
      <c r="CXE139"/>
      <c r="CXF139"/>
      <c r="CXG139"/>
      <c r="CXH139"/>
      <c r="CXI139"/>
      <c r="CXJ139"/>
      <c r="CXK139"/>
      <c r="CXL139"/>
      <c r="CXM139"/>
      <c r="CXN139"/>
      <c r="CXO139"/>
      <c r="CXP139"/>
      <c r="CXQ139"/>
      <c r="CXR139"/>
      <c r="CXS139"/>
      <c r="CXT139"/>
      <c r="CXU139"/>
      <c r="CXV139"/>
      <c r="CXW139"/>
      <c r="CXX139"/>
      <c r="CXY139"/>
      <c r="CXZ139"/>
      <c r="CYA139"/>
      <c r="CYB139"/>
      <c r="CYC139"/>
      <c r="CYD139"/>
      <c r="CYE139"/>
      <c r="CYF139"/>
      <c r="CYG139"/>
      <c r="CYH139"/>
      <c r="CYI139"/>
      <c r="CYJ139"/>
      <c r="CYK139"/>
      <c r="CYL139"/>
      <c r="CYM139"/>
      <c r="CYN139"/>
      <c r="CYO139"/>
      <c r="CYP139"/>
      <c r="CYQ139"/>
      <c r="CYR139"/>
      <c r="CYS139"/>
      <c r="CYT139"/>
      <c r="CYU139"/>
      <c r="CYV139"/>
      <c r="CYW139"/>
      <c r="CYX139"/>
      <c r="CYY139"/>
      <c r="CYZ139"/>
      <c r="CZA139"/>
      <c r="CZB139"/>
      <c r="CZC139"/>
      <c r="CZD139"/>
      <c r="CZE139"/>
      <c r="CZF139"/>
      <c r="CZG139"/>
      <c r="CZH139"/>
      <c r="CZI139"/>
      <c r="CZJ139"/>
      <c r="CZK139"/>
      <c r="CZL139"/>
      <c r="CZM139"/>
      <c r="CZN139"/>
      <c r="CZO139"/>
      <c r="CZP139"/>
      <c r="CZQ139"/>
      <c r="CZR139"/>
      <c r="CZS139"/>
      <c r="CZT139"/>
      <c r="CZU139"/>
      <c r="CZV139"/>
      <c r="CZW139"/>
      <c r="CZX139"/>
      <c r="CZY139"/>
      <c r="CZZ139"/>
      <c r="DAA139"/>
      <c r="DAB139"/>
      <c r="DAC139"/>
      <c r="DAD139"/>
      <c r="DAE139"/>
      <c r="DAF139"/>
      <c r="DAG139"/>
      <c r="DAH139"/>
      <c r="DAI139"/>
      <c r="DAJ139"/>
      <c r="DAK139"/>
      <c r="DAL139"/>
      <c r="DAM139"/>
      <c r="DAN139"/>
      <c r="DAO139"/>
      <c r="DAP139"/>
      <c r="DAQ139"/>
      <c r="DAR139"/>
      <c r="DAS139"/>
      <c r="DAT139"/>
      <c r="DAU139"/>
      <c r="DAV139"/>
      <c r="DAW139"/>
      <c r="DAX139"/>
      <c r="DAY139"/>
      <c r="DAZ139"/>
      <c r="DBA139"/>
      <c r="DBB139"/>
      <c r="DBC139"/>
      <c r="DBD139"/>
      <c r="DBE139"/>
      <c r="DBF139"/>
      <c r="DBG139"/>
      <c r="DBH139"/>
      <c r="DBI139"/>
      <c r="DBJ139"/>
      <c r="DBK139"/>
      <c r="DBL139"/>
      <c r="DBM139"/>
      <c r="DBN139"/>
      <c r="DBO139"/>
      <c r="DBP139"/>
      <c r="DBQ139"/>
      <c r="DBR139"/>
      <c r="DBS139"/>
      <c r="DBT139"/>
      <c r="DBU139"/>
      <c r="DBV139"/>
      <c r="DBW139"/>
      <c r="DBX139"/>
      <c r="DBY139"/>
      <c r="DBZ139"/>
      <c r="DCA139"/>
      <c r="DCB139"/>
      <c r="DCC139"/>
      <c r="DCD139"/>
      <c r="DCE139"/>
      <c r="DCF139"/>
      <c r="DCG139"/>
      <c r="DCH139"/>
      <c r="DCI139"/>
      <c r="DCJ139"/>
      <c r="DCK139"/>
      <c r="DCL139"/>
      <c r="DCM139"/>
      <c r="DCN139"/>
      <c r="DCO139"/>
      <c r="DCP139"/>
      <c r="DCQ139"/>
      <c r="DCR139"/>
      <c r="DCS139"/>
      <c r="DCT139"/>
      <c r="DCU139"/>
      <c r="DCV139"/>
      <c r="DCW139"/>
      <c r="DCX139"/>
      <c r="DCY139"/>
      <c r="DCZ139"/>
      <c r="DDA139"/>
      <c r="DDB139"/>
      <c r="DDC139"/>
      <c r="DDD139"/>
      <c r="DDE139"/>
      <c r="DDF139"/>
      <c r="DDG139"/>
      <c r="DDH139"/>
      <c r="DDI139"/>
      <c r="DDJ139"/>
      <c r="DDK139"/>
      <c r="DDL139"/>
      <c r="DDM139"/>
      <c r="DDN139"/>
      <c r="DDO139"/>
      <c r="DDP139"/>
      <c r="DDQ139"/>
      <c r="DDR139"/>
      <c r="DDS139"/>
      <c r="DDT139"/>
      <c r="DDU139"/>
      <c r="DDV139"/>
      <c r="DDW139"/>
      <c r="DDX139"/>
      <c r="DDY139"/>
      <c r="DDZ139"/>
      <c r="DEA139"/>
      <c r="DEB139"/>
      <c r="DEC139"/>
      <c r="DED139"/>
      <c r="DEE139"/>
      <c r="DEF139"/>
      <c r="DEG139"/>
      <c r="DEH139"/>
      <c r="DEI139"/>
      <c r="DEJ139"/>
      <c r="DEK139"/>
      <c r="DEL139"/>
      <c r="DEM139"/>
      <c r="DEN139"/>
      <c r="DEO139"/>
      <c r="DEP139"/>
      <c r="DEQ139"/>
      <c r="DER139"/>
      <c r="DES139"/>
      <c r="DET139"/>
      <c r="DEU139"/>
      <c r="DEV139"/>
      <c r="DEW139"/>
      <c r="DEX139"/>
      <c r="DEY139"/>
      <c r="DEZ139"/>
      <c r="DFA139"/>
      <c r="DFB139"/>
      <c r="DFC139"/>
      <c r="DFD139"/>
      <c r="DFE139"/>
      <c r="DFF139"/>
      <c r="DFG139"/>
      <c r="DFH139"/>
      <c r="DFI139"/>
      <c r="DFJ139"/>
      <c r="DFK139"/>
      <c r="DFL139"/>
      <c r="DFM139"/>
      <c r="DFN139"/>
      <c r="DFO139"/>
      <c r="DFP139"/>
      <c r="DFQ139"/>
      <c r="DFR139"/>
      <c r="DFS139"/>
      <c r="DFT139"/>
      <c r="DFU139"/>
      <c r="DFV139"/>
      <c r="DFW139"/>
      <c r="DFX139"/>
      <c r="DFY139"/>
      <c r="DFZ139"/>
      <c r="DGA139"/>
      <c r="DGB139"/>
      <c r="DGC139"/>
      <c r="DGD139"/>
      <c r="DGE139"/>
      <c r="DGF139"/>
      <c r="DGG139"/>
      <c r="DGH139"/>
      <c r="DGI139"/>
      <c r="DGJ139"/>
      <c r="DGK139"/>
      <c r="DGL139"/>
      <c r="DGM139"/>
      <c r="DGN139"/>
      <c r="DGO139"/>
      <c r="DGP139"/>
      <c r="DGQ139"/>
      <c r="DGR139"/>
      <c r="DGS139"/>
      <c r="DGT139"/>
      <c r="DGU139"/>
      <c r="DGV139"/>
      <c r="DGW139"/>
      <c r="DGX139"/>
      <c r="DGY139"/>
      <c r="DGZ139"/>
      <c r="DHA139"/>
      <c r="DHB139"/>
      <c r="DHC139"/>
      <c r="DHD139"/>
      <c r="DHE139"/>
      <c r="DHF139"/>
      <c r="DHG139"/>
      <c r="DHH139"/>
      <c r="DHI139"/>
      <c r="DHJ139"/>
      <c r="DHK139"/>
      <c r="DHL139"/>
      <c r="DHM139"/>
      <c r="DHN139"/>
      <c r="DHO139"/>
      <c r="DHP139"/>
      <c r="DHQ139"/>
      <c r="DHR139"/>
      <c r="DHS139"/>
      <c r="DHT139"/>
      <c r="DHU139"/>
      <c r="DHV139"/>
      <c r="DHW139"/>
      <c r="DHX139"/>
      <c r="DHY139"/>
      <c r="DHZ139"/>
      <c r="DIA139"/>
      <c r="DIB139"/>
      <c r="DIC139"/>
      <c r="DID139"/>
      <c r="DIE139"/>
      <c r="DIF139"/>
      <c r="DIG139"/>
      <c r="DIH139"/>
      <c r="DII139"/>
      <c r="DIJ139"/>
      <c r="DIK139"/>
      <c r="DIL139"/>
      <c r="DIM139"/>
      <c r="DIN139"/>
      <c r="DIO139"/>
      <c r="DIP139"/>
      <c r="DIQ139"/>
      <c r="DIR139"/>
      <c r="DIS139"/>
      <c r="DIT139"/>
      <c r="DIU139"/>
      <c r="DIV139"/>
      <c r="DIW139"/>
      <c r="DIX139"/>
      <c r="DIY139"/>
      <c r="DIZ139"/>
      <c r="DJA139"/>
      <c r="DJB139"/>
      <c r="DJC139"/>
      <c r="DJD139"/>
      <c r="DJE139"/>
      <c r="DJF139"/>
      <c r="DJG139"/>
      <c r="DJH139"/>
      <c r="DJI139"/>
      <c r="DJJ139"/>
      <c r="DJK139"/>
      <c r="DJL139"/>
      <c r="DJM139"/>
      <c r="DJN139"/>
      <c r="DJO139"/>
      <c r="DJP139"/>
      <c r="DJQ139"/>
      <c r="DJR139"/>
      <c r="DJS139"/>
      <c r="DJT139"/>
      <c r="DJU139"/>
      <c r="DJV139"/>
      <c r="DJW139"/>
      <c r="DJX139"/>
      <c r="DJY139"/>
      <c r="DJZ139"/>
      <c r="DKA139"/>
      <c r="DKB139"/>
      <c r="DKC139"/>
      <c r="DKD139"/>
      <c r="DKE139"/>
      <c r="DKF139"/>
      <c r="DKG139"/>
      <c r="DKH139"/>
      <c r="DKI139"/>
      <c r="DKJ139"/>
      <c r="DKK139"/>
      <c r="DKL139"/>
      <c r="DKM139"/>
      <c r="DKN139"/>
      <c r="DKO139"/>
      <c r="DKP139"/>
      <c r="DKQ139"/>
      <c r="DKR139"/>
      <c r="DKS139"/>
      <c r="DKT139"/>
      <c r="DKU139"/>
      <c r="DKV139"/>
      <c r="DKW139"/>
      <c r="DKX139"/>
      <c r="DKY139"/>
      <c r="DKZ139"/>
      <c r="DLA139"/>
      <c r="DLB139"/>
      <c r="DLC139"/>
      <c r="DLD139"/>
      <c r="DLE139"/>
      <c r="DLF139"/>
      <c r="DLG139"/>
      <c r="DLH139"/>
      <c r="DLI139"/>
      <c r="DLJ139"/>
      <c r="DLK139"/>
      <c r="DLL139"/>
      <c r="DLM139"/>
      <c r="DLN139"/>
      <c r="DLO139"/>
      <c r="DLP139"/>
      <c r="DLQ139"/>
      <c r="DLR139"/>
      <c r="DLS139"/>
      <c r="DLT139"/>
      <c r="DLU139"/>
      <c r="DLV139"/>
      <c r="DLW139"/>
      <c r="DLX139"/>
      <c r="DLY139"/>
      <c r="DLZ139"/>
      <c r="DMA139"/>
      <c r="DMB139"/>
      <c r="DMC139"/>
      <c r="DMD139"/>
      <c r="DME139"/>
      <c r="DMF139"/>
      <c r="DMG139"/>
      <c r="DMH139"/>
      <c r="DMI139"/>
      <c r="DMJ139"/>
      <c r="DMK139"/>
      <c r="DML139"/>
      <c r="DMM139"/>
      <c r="DMN139"/>
      <c r="DMO139"/>
      <c r="DMP139"/>
      <c r="DMQ139"/>
      <c r="DMR139"/>
      <c r="DMS139"/>
      <c r="DMT139"/>
      <c r="DMU139"/>
      <c r="DMV139"/>
      <c r="DMW139"/>
      <c r="DMX139"/>
      <c r="DMY139"/>
      <c r="DMZ139"/>
      <c r="DNA139"/>
      <c r="DNB139"/>
      <c r="DNC139"/>
      <c r="DND139"/>
      <c r="DNE139"/>
      <c r="DNF139"/>
      <c r="DNG139"/>
      <c r="DNH139"/>
      <c r="DNI139"/>
      <c r="DNJ139"/>
      <c r="DNK139"/>
      <c r="DNL139"/>
      <c r="DNM139"/>
      <c r="DNN139"/>
      <c r="DNO139"/>
      <c r="DNP139"/>
      <c r="DNQ139"/>
      <c r="DNR139"/>
      <c r="DNS139"/>
      <c r="DNT139"/>
      <c r="DNU139"/>
      <c r="DNV139"/>
      <c r="DNW139"/>
      <c r="DNX139"/>
      <c r="DNY139"/>
      <c r="DNZ139"/>
      <c r="DOA139"/>
      <c r="DOB139"/>
      <c r="DOC139"/>
      <c r="DOD139"/>
      <c r="DOE139"/>
      <c r="DOF139"/>
      <c r="DOG139"/>
      <c r="DOH139"/>
      <c r="DOI139"/>
      <c r="DOJ139"/>
      <c r="DOK139"/>
      <c r="DOL139"/>
      <c r="DOM139"/>
      <c r="DON139"/>
      <c r="DOO139"/>
      <c r="DOP139"/>
      <c r="DOQ139"/>
      <c r="DOR139"/>
      <c r="DOS139"/>
      <c r="DOT139"/>
      <c r="DOU139"/>
      <c r="DOV139"/>
      <c r="DOW139"/>
      <c r="DOX139"/>
      <c r="DOY139"/>
      <c r="DOZ139"/>
      <c r="DPA139"/>
      <c r="DPB139"/>
      <c r="DPC139"/>
      <c r="DPD139"/>
      <c r="DPE139"/>
      <c r="DPF139"/>
      <c r="DPG139"/>
      <c r="DPH139"/>
      <c r="DPI139"/>
      <c r="DPJ139"/>
      <c r="DPK139"/>
      <c r="DPL139"/>
      <c r="DPM139"/>
      <c r="DPN139"/>
      <c r="DPO139"/>
      <c r="DPP139"/>
      <c r="DPQ139"/>
      <c r="DPR139"/>
      <c r="DPS139"/>
      <c r="DPT139"/>
      <c r="DPU139"/>
      <c r="DPV139"/>
      <c r="DPW139"/>
      <c r="DPX139"/>
      <c r="DPY139"/>
      <c r="DPZ139"/>
      <c r="DQA139"/>
      <c r="DQB139"/>
      <c r="DQC139"/>
      <c r="DQD139"/>
      <c r="DQE139"/>
      <c r="DQF139"/>
      <c r="DQG139"/>
      <c r="DQH139"/>
      <c r="DQI139"/>
      <c r="DQJ139"/>
      <c r="DQK139"/>
      <c r="DQL139"/>
      <c r="DQM139"/>
      <c r="DQN139"/>
      <c r="DQO139"/>
      <c r="DQP139"/>
      <c r="DQQ139"/>
      <c r="DQR139"/>
      <c r="DQS139"/>
      <c r="DQT139"/>
      <c r="DQU139"/>
      <c r="DQV139"/>
      <c r="DQW139"/>
      <c r="DQX139"/>
      <c r="DQY139"/>
      <c r="DQZ139"/>
      <c r="DRA139"/>
      <c r="DRB139"/>
      <c r="DRC139"/>
      <c r="DRD139"/>
      <c r="DRE139"/>
      <c r="DRF139"/>
      <c r="DRG139"/>
      <c r="DRH139"/>
      <c r="DRI139"/>
      <c r="DRJ139"/>
      <c r="DRK139"/>
      <c r="DRL139"/>
      <c r="DRM139"/>
      <c r="DRN139"/>
      <c r="DRO139"/>
      <c r="DRP139"/>
      <c r="DRQ139"/>
      <c r="DRR139"/>
      <c r="DRS139"/>
      <c r="DRT139"/>
      <c r="DRU139"/>
      <c r="DRV139"/>
      <c r="DRW139"/>
      <c r="DRX139"/>
      <c r="DRY139"/>
      <c r="DRZ139"/>
      <c r="DSA139"/>
      <c r="DSB139"/>
      <c r="DSC139"/>
      <c r="DSD139"/>
      <c r="DSE139"/>
      <c r="DSF139"/>
      <c r="DSG139"/>
      <c r="DSH139"/>
      <c r="DSI139"/>
      <c r="DSJ139"/>
      <c r="DSK139"/>
      <c r="DSL139"/>
      <c r="DSM139"/>
      <c r="DSN139"/>
      <c r="DSO139"/>
      <c r="DSP139"/>
      <c r="DSQ139"/>
      <c r="DSR139"/>
      <c r="DSS139"/>
      <c r="DST139"/>
      <c r="DSU139"/>
      <c r="DSV139"/>
      <c r="DSW139"/>
      <c r="DSX139"/>
      <c r="DSY139"/>
      <c r="DSZ139"/>
      <c r="DTA139"/>
      <c r="DTB139"/>
      <c r="DTC139"/>
      <c r="DTD139"/>
      <c r="DTE139"/>
      <c r="DTF139"/>
      <c r="DTG139"/>
      <c r="DTH139"/>
      <c r="DTI139"/>
      <c r="DTJ139"/>
      <c r="DTK139"/>
      <c r="DTL139"/>
      <c r="DTM139"/>
      <c r="DTN139"/>
      <c r="DTO139"/>
      <c r="DTP139"/>
      <c r="DTQ139"/>
      <c r="DTR139"/>
      <c r="DTS139"/>
      <c r="DTT139"/>
      <c r="DTU139"/>
      <c r="DTV139"/>
      <c r="DTW139"/>
      <c r="DTX139"/>
      <c r="DTY139"/>
      <c r="DTZ139"/>
      <c r="DUA139"/>
      <c r="DUB139"/>
      <c r="DUC139"/>
      <c r="DUD139"/>
      <c r="DUE139"/>
      <c r="DUF139"/>
      <c r="DUG139"/>
      <c r="DUH139"/>
      <c r="DUI139"/>
      <c r="DUJ139"/>
      <c r="DUK139"/>
      <c r="DUL139"/>
      <c r="DUM139"/>
      <c r="DUN139"/>
      <c r="DUO139"/>
      <c r="DUP139"/>
      <c r="DUQ139"/>
      <c r="DUR139"/>
      <c r="DUS139"/>
      <c r="DUT139"/>
      <c r="DUU139"/>
      <c r="DUV139"/>
      <c r="DUW139"/>
      <c r="DUX139"/>
      <c r="DUY139"/>
      <c r="DUZ139"/>
      <c r="DVA139"/>
      <c r="DVB139"/>
      <c r="DVC139"/>
      <c r="DVD139"/>
      <c r="DVE139"/>
      <c r="DVF139"/>
      <c r="DVG139"/>
      <c r="DVH139"/>
      <c r="DVI139"/>
      <c r="DVJ139"/>
      <c r="DVK139"/>
      <c r="DVL139"/>
      <c r="DVM139"/>
      <c r="DVN139"/>
      <c r="DVO139"/>
      <c r="DVP139"/>
      <c r="DVQ139"/>
      <c r="DVR139"/>
      <c r="DVS139"/>
      <c r="DVT139"/>
      <c r="DVU139"/>
      <c r="DVV139"/>
      <c r="DVW139"/>
      <c r="DVX139"/>
      <c r="DVY139"/>
      <c r="DVZ139"/>
      <c r="DWA139"/>
      <c r="DWB139"/>
      <c r="DWC139"/>
      <c r="DWD139"/>
      <c r="DWE139"/>
      <c r="DWF139"/>
      <c r="DWG139"/>
      <c r="DWH139"/>
      <c r="DWI139"/>
      <c r="DWJ139"/>
      <c r="DWK139"/>
      <c r="DWL139"/>
      <c r="DWM139"/>
      <c r="DWN139"/>
      <c r="DWO139"/>
      <c r="DWP139"/>
      <c r="DWQ139"/>
      <c r="DWR139"/>
      <c r="DWS139"/>
      <c r="DWT139"/>
      <c r="DWU139"/>
      <c r="DWV139"/>
      <c r="DWW139"/>
      <c r="DWX139"/>
      <c r="DWY139"/>
      <c r="DWZ139"/>
      <c r="DXA139"/>
      <c r="DXB139"/>
      <c r="DXC139"/>
      <c r="DXD139"/>
      <c r="DXE139"/>
      <c r="DXF139"/>
      <c r="DXG139"/>
      <c r="DXH139"/>
      <c r="DXI139"/>
      <c r="DXJ139"/>
      <c r="DXK139"/>
      <c r="DXL139"/>
      <c r="DXM139"/>
      <c r="DXN139"/>
      <c r="DXO139"/>
      <c r="DXP139"/>
      <c r="DXQ139"/>
      <c r="DXR139"/>
      <c r="DXS139"/>
      <c r="DXT139"/>
      <c r="DXU139"/>
      <c r="DXV139"/>
      <c r="DXW139"/>
      <c r="DXX139"/>
      <c r="DXY139"/>
      <c r="DXZ139"/>
      <c r="DYA139"/>
      <c r="DYB139"/>
      <c r="DYC139"/>
      <c r="DYD139"/>
      <c r="DYE139"/>
      <c r="DYF139"/>
      <c r="DYG139"/>
      <c r="DYH139"/>
      <c r="DYI139"/>
      <c r="DYJ139"/>
      <c r="DYK139"/>
      <c r="DYL139"/>
      <c r="DYM139"/>
      <c r="DYN139"/>
      <c r="DYO139"/>
      <c r="DYP139"/>
      <c r="DYQ139"/>
      <c r="DYR139"/>
      <c r="DYS139"/>
      <c r="DYT139"/>
      <c r="DYU139"/>
      <c r="DYV139"/>
      <c r="DYW139"/>
      <c r="DYX139"/>
      <c r="DYY139"/>
      <c r="DYZ139"/>
      <c r="DZA139"/>
      <c r="DZB139"/>
      <c r="DZC139"/>
      <c r="DZD139"/>
      <c r="DZE139"/>
      <c r="DZF139"/>
      <c r="DZG139"/>
      <c r="DZH139"/>
      <c r="DZI139"/>
      <c r="DZJ139"/>
      <c r="DZK139"/>
      <c r="DZL139"/>
      <c r="DZM139"/>
      <c r="DZN139"/>
      <c r="DZO139"/>
      <c r="DZP139"/>
      <c r="DZQ139"/>
      <c r="DZR139"/>
      <c r="DZS139"/>
      <c r="DZT139"/>
      <c r="DZU139"/>
      <c r="DZV139"/>
      <c r="DZW139"/>
      <c r="DZX139"/>
      <c r="DZY139"/>
      <c r="DZZ139"/>
      <c r="EAA139"/>
      <c r="EAB139"/>
      <c r="EAC139"/>
      <c r="EAD139"/>
      <c r="EAE139"/>
      <c r="EAF139"/>
      <c r="EAG139"/>
      <c r="EAH139"/>
      <c r="EAI139"/>
      <c r="EAJ139"/>
      <c r="EAK139"/>
      <c r="EAL139"/>
      <c r="EAM139"/>
      <c r="EAN139"/>
      <c r="EAO139"/>
      <c r="EAP139"/>
      <c r="EAQ139"/>
      <c r="EAR139"/>
      <c r="EAS139"/>
      <c r="EAT139"/>
      <c r="EAU139"/>
      <c r="EAV139"/>
      <c r="EAW139"/>
      <c r="EAX139"/>
      <c r="EAY139"/>
      <c r="EAZ139"/>
      <c r="EBA139"/>
      <c r="EBB139"/>
      <c r="EBC139"/>
      <c r="EBD139"/>
      <c r="EBE139"/>
      <c r="EBF139"/>
      <c r="EBG139"/>
      <c r="EBH139"/>
      <c r="EBI139"/>
      <c r="EBJ139"/>
      <c r="EBK139"/>
      <c r="EBL139"/>
      <c r="EBM139"/>
      <c r="EBN139"/>
      <c r="EBO139"/>
      <c r="EBP139"/>
      <c r="EBQ139"/>
      <c r="EBR139"/>
      <c r="EBS139"/>
      <c r="EBT139"/>
      <c r="EBU139"/>
      <c r="EBV139"/>
      <c r="EBW139"/>
      <c r="EBX139"/>
      <c r="EBY139"/>
      <c r="EBZ139"/>
      <c r="ECA139"/>
      <c r="ECB139"/>
      <c r="ECC139"/>
      <c r="ECD139"/>
      <c r="ECE139"/>
      <c r="ECF139"/>
      <c r="ECG139"/>
      <c r="ECH139"/>
      <c r="ECI139"/>
      <c r="ECJ139"/>
      <c r="ECK139"/>
      <c r="ECL139"/>
      <c r="ECM139"/>
      <c r="ECN139"/>
      <c r="ECO139"/>
      <c r="ECP139"/>
      <c r="ECQ139"/>
      <c r="ECR139"/>
      <c r="ECS139"/>
      <c r="ECT139"/>
      <c r="ECU139"/>
      <c r="ECV139"/>
      <c r="ECW139"/>
      <c r="ECX139"/>
      <c r="ECY139"/>
      <c r="ECZ139"/>
      <c r="EDA139"/>
      <c r="EDB139"/>
      <c r="EDC139"/>
      <c r="EDD139"/>
      <c r="EDE139"/>
      <c r="EDF139"/>
      <c r="EDG139"/>
      <c r="EDH139"/>
      <c r="EDI139"/>
      <c r="EDJ139"/>
      <c r="EDK139"/>
      <c r="EDL139"/>
      <c r="EDM139"/>
      <c r="EDN139"/>
      <c r="EDO139"/>
      <c r="EDP139"/>
      <c r="EDQ139"/>
      <c r="EDR139"/>
      <c r="EDS139"/>
      <c r="EDT139"/>
      <c r="EDU139"/>
      <c r="EDV139"/>
      <c r="EDW139"/>
      <c r="EDX139"/>
      <c r="EDY139"/>
      <c r="EDZ139"/>
      <c r="EEA139"/>
      <c r="EEB139"/>
      <c r="EEC139"/>
      <c r="EED139"/>
      <c r="EEE139"/>
      <c r="EEF139"/>
      <c r="EEG139"/>
      <c r="EEH139"/>
      <c r="EEI139"/>
      <c r="EEJ139"/>
      <c r="EEK139"/>
      <c r="EEL139"/>
      <c r="EEM139"/>
      <c r="EEN139"/>
      <c r="EEO139"/>
      <c r="EEP139"/>
      <c r="EEQ139"/>
      <c r="EER139"/>
      <c r="EES139"/>
      <c r="EET139"/>
      <c r="EEU139"/>
      <c r="EEV139"/>
      <c r="EEW139"/>
      <c r="EEX139"/>
      <c r="EEY139"/>
      <c r="EEZ139"/>
      <c r="EFA139"/>
      <c r="EFB139"/>
      <c r="EFC139"/>
      <c r="EFD139"/>
      <c r="EFE139"/>
      <c r="EFF139"/>
      <c r="EFG139"/>
      <c r="EFH139"/>
      <c r="EFI139"/>
      <c r="EFJ139"/>
      <c r="EFK139"/>
      <c r="EFL139"/>
      <c r="EFM139"/>
      <c r="EFN139"/>
      <c r="EFO139"/>
      <c r="EFP139"/>
      <c r="EFQ139"/>
      <c r="EFR139"/>
      <c r="EFS139"/>
      <c r="EFT139"/>
      <c r="EFU139"/>
      <c r="EFV139"/>
      <c r="EFW139"/>
      <c r="EFX139"/>
      <c r="EFY139"/>
      <c r="EFZ139"/>
      <c r="EGA139"/>
      <c r="EGB139"/>
      <c r="EGC139"/>
      <c r="EGD139"/>
      <c r="EGE139"/>
      <c r="EGF139"/>
      <c r="EGG139"/>
      <c r="EGH139"/>
      <c r="EGI139"/>
      <c r="EGJ139"/>
      <c r="EGK139"/>
      <c r="EGL139"/>
      <c r="EGM139"/>
      <c r="EGN139"/>
      <c r="EGO139"/>
      <c r="EGP139"/>
      <c r="EGQ139"/>
      <c r="EGR139"/>
      <c r="EGS139"/>
      <c r="EGT139"/>
      <c r="EGU139"/>
      <c r="EGV139"/>
      <c r="EGW139"/>
      <c r="EGX139"/>
      <c r="EGY139"/>
      <c r="EGZ139"/>
      <c r="EHA139"/>
      <c r="EHB139"/>
      <c r="EHC139"/>
      <c r="EHD139"/>
      <c r="EHE139"/>
      <c r="EHF139"/>
      <c r="EHG139"/>
      <c r="EHH139"/>
      <c r="EHI139"/>
      <c r="EHJ139"/>
      <c r="EHK139"/>
      <c r="EHL139"/>
      <c r="EHM139"/>
      <c r="EHN139"/>
      <c r="EHO139"/>
      <c r="EHP139"/>
      <c r="EHQ139"/>
      <c r="EHR139"/>
      <c r="EHS139"/>
      <c r="EHT139"/>
      <c r="EHU139"/>
      <c r="EHV139"/>
      <c r="EHW139"/>
      <c r="EHX139"/>
      <c r="EHY139"/>
      <c r="EHZ139"/>
      <c r="EIA139"/>
      <c r="EIB139"/>
      <c r="EIC139"/>
      <c r="EID139"/>
      <c r="EIE139"/>
      <c r="EIF139"/>
      <c r="EIG139"/>
      <c r="EIH139"/>
      <c r="EII139"/>
      <c r="EIJ139"/>
      <c r="EIK139"/>
      <c r="EIL139"/>
      <c r="EIM139"/>
      <c r="EIN139"/>
      <c r="EIO139"/>
      <c r="EIP139"/>
      <c r="EIQ139"/>
      <c r="EIR139"/>
      <c r="EIS139"/>
      <c r="EIT139"/>
      <c r="EIU139"/>
      <c r="EIV139"/>
      <c r="EIW139"/>
      <c r="EIX139"/>
      <c r="EIY139"/>
      <c r="EIZ139"/>
      <c r="EJA139"/>
      <c r="EJB139"/>
      <c r="EJC139"/>
      <c r="EJD139"/>
      <c r="EJE139"/>
      <c r="EJF139"/>
      <c r="EJG139"/>
      <c r="EJH139"/>
      <c r="EJI139"/>
      <c r="EJJ139"/>
      <c r="EJK139"/>
      <c r="EJL139"/>
      <c r="EJM139"/>
      <c r="EJN139"/>
      <c r="EJO139"/>
      <c r="EJP139"/>
      <c r="EJQ139"/>
      <c r="EJR139"/>
      <c r="EJS139"/>
      <c r="EJT139"/>
      <c r="EJU139"/>
      <c r="EJV139"/>
      <c r="EJW139"/>
      <c r="EJX139"/>
      <c r="EJY139"/>
      <c r="EJZ139"/>
      <c r="EKA139"/>
      <c r="EKB139"/>
      <c r="EKC139"/>
      <c r="EKD139"/>
      <c r="EKE139"/>
      <c r="EKF139"/>
      <c r="EKG139"/>
      <c r="EKH139"/>
      <c r="EKI139"/>
      <c r="EKJ139"/>
      <c r="EKK139"/>
      <c r="EKL139"/>
      <c r="EKM139"/>
      <c r="EKN139"/>
      <c r="EKO139"/>
      <c r="EKP139"/>
      <c r="EKQ139"/>
      <c r="EKR139"/>
      <c r="EKS139"/>
      <c r="EKT139"/>
      <c r="EKU139"/>
      <c r="EKV139"/>
      <c r="EKW139"/>
      <c r="EKX139"/>
      <c r="EKY139"/>
      <c r="EKZ139"/>
      <c r="ELA139"/>
      <c r="ELB139"/>
      <c r="ELC139"/>
      <c r="ELD139"/>
      <c r="ELE139"/>
      <c r="ELF139"/>
      <c r="ELG139"/>
      <c r="ELH139"/>
      <c r="ELI139"/>
      <c r="ELJ139"/>
      <c r="ELK139"/>
      <c r="ELL139"/>
      <c r="ELM139"/>
      <c r="ELN139"/>
      <c r="ELO139"/>
      <c r="ELP139"/>
      <c r="ELQ139"/>
      <c r="ELR139"/>
      <c r="ELS139"/>
      <c r="ELT139"/>
      <c r="ELU139"/>
      <c r="ELV139"/>
      <c r="ELW139"/>
      <c r="ELX139"/>
      <c r="ELY139"/>
      <c r="ELZ139"/>
      <c r="EMA139"/>
      <c r="EMB139"/>
      <c r="EMC139"/>
      <c r="EMD139"/>
      <c r="EME139"/>
      <c r="EMF139"/>
      <c r="EMG139"/>
      <c r="EMH139"/>
      <c r="EMI139"/>
      <c r="EMJ139"/>
      <c r="EMK139"/>
      <c r="EML139"/>
      <c r="EMM139"/>
      <c r="EMN139"/>
      <c r="EMO139"/>
      <c r="EMP139"/>
      <c r="EMQ139"/>
      <c r="EMR139"/>
      <c r="EMS139"/>
      <c r="EMT139"/>
      <c r="EMU139"/>
      <c r="EMV139"/>
      <c r="EMW139"/>
      <c r="EMX139"/>
      <c r="EMY139"/>
      <c r="EMZ139"/>
      <c r="ENA139"/>
      <c r="ENB139"/>
      <c r="ENC139"/>
      <c r="END139"/>
      <c r="ENE139"/>
      <c r="ENF139"/>
      <c r="ENG139"/>
      <c r="ENH139"/>
      <c r="ENI139"/>
      <c r="ENJ139"/>
      <c r="ENK139"/>
      <c r="ENL139"/>
      <c r="ENM139"/>
      <c r="ENN139"/>
      <c r="ENO139"/>
      <c r="ENP139"/>
      <c r="ENQ139"/>
      <c r="ENR139"/>
      <c r="ENS139"/>
      <c r="ENT139"/>
      <c r="ENU139"/>
      <c r="ENV139"/>
      <c r="ENW139"/>
      <c r="ENX139"/>
      <c r="ENY139"/>
      <c r="ENZ139"/>
      <c r="EOA139"/>
      <c r="EOB139"/>
      <c r="EOC139"/>
      <c r="EOD139"/>
      <c r="EOE139"/>
      <c r="EOF139"/>
      <c r="EOG139"/>
      <c r="EOH139"/>
      <c r="EOI139"/>
      <c r="EOJ139"/>
      <c r="EOK139"/>
      <c r="EOL139"/>
      <c r="EOM139"/>
      <c r="EON139"/>
      <c r="EOO139"/>
      <c r="EOP139"/>
      <c r="EOQ139"/>
      <c r="EOR139"/>
      <c r="EOS139"/>
      <c r="EOT139"/>
      <c r="EOU139"/>
      <c r="EOV139"/>
      <c r="EOW139"/>
      <c r="EOX139"/>
      <c r="EOY139"/>
      <c r="EOZ139"/>
      <c r="EPA139"/>
      <c r="EPB139"/>
      <c r="EPC139"/>
      <c r="EPD139"/>
      <c r="EPE139"/>
      <c r="EPF139"/>
      <c r="EPG139"/>
      <c r="EPH139"/>
      <c r="EPI139"/>
      <c r="EPJ139"/>
      <c r="EPK139"/>
      <c r="EPL139"/>
      <c r="EPM139"/>
      <c r="EPN139"/>
      <c r="EPO139"/>
      <c r="EPP139"/>
      <c r="EPQ139"/>
      <c r="EPR139"/>
      <c r="EPS139"/>
      <c r="EPT139"/>
      <c r="EPU139"/>
      <c r="EPV139"/>
      <c r="EPW139"/>
      <c r="EPX139"/>
      <c r="EPY139"/>
      <c r="EPZ139"/>
      <c r="EQA139"/>
      <c r="EQB139"/>
      <c r="EQC139"/>
      <c r="EQD139"/>
      <c r="EQE139"/>
      <c r="EQF139"/>
      <c r="EQG139"/>
      <c r="EQH139"/>
      <c r="EQI139"/>
      <c r="EQJ139"/>
      <c r="EQK139"/>
      <c r="EQL139"/>
      <c r="EQM139"/>
      <c r="EQN139"/>
      <c r="EQO139"/>
      <c r="EQP139"/>
      <c r="EQQ139"/>
      <c r="EQR139"/>
      <c r="EQS139"/>
      <c r="EQT139"/>
      <c r="EQU139"/>
      <c r="EQV139"/>
      <c r="EQW139"/>
      <c r="EQX139"/>
      <c r="EQY139"/>
      <c r="EQZ139"/>
      <c r="ERA139"/>
      <c r="ERB139"/>
      <c r="ERC139"/>
      <c r="ERD139"/>
      <c r="ERE139"/>
      <c r="ERF139"/>
      <c r="ERG139"/>
      <c r="ERH139"/>
      <c r="ERI139"/>
      <c r="ERJ139"/>
      <c r="ERK139"/>
      <c r="ERL139"/>
      <c r="ERM139"/>
      <c r="ERN139"/>
      <c r="ERO139"/>
      <c r="ERP139"/>
      <c r="ERQ139"/>
      <c r="ERR139"/>
      <c r="ERS139"/>
      <c r="ERT139"/>
      <c r="ERU139"/>
      <c r="ERV139"/>
      <c r="ERW139"/>
      <c r="ERX139"/>
      <c r="ERY139"/>
      <c r="ERZ139"/>
      <c r="ESA139"/>
      <c r="ESB139"/>
      <c r="ESC139"/>
      <c r="ESD139"/>
      <c r="ESE139"/>
      <c r="ESF139"/>
      <c r="ESG139"/>
      <c r="ESH139"/>
      <c r="ESI139"/>
      <c r="ESJ139"/>
      <c r="ESK139"/>
      <c r="ESL139"/>
      <c r="ESM139"/>
      <c r="ESN139"/>
      <c r="ESO139"/>
      <c r="ESP139"/>
      <c r="ESQ139"/>
      <c r="ESR139"/>
      <c r="ESS139"/>
      <c r="EST139"/>
      <c r="ESU139"/>
      <c r="ESV139"/>
      <c r="ESW139"/>
      <c r="ESX139"/>
      <c r="ESY139"/>
      <c r="ESZ139"/>
      <c r="ETA139"/>
      <c r="ETB139"/>
      <c r="ETC139"/>
      <c r="ETD139"/>
      <c r="ETE139"/>
      <c r="ETF139"/>
      <c r="ETG139"/>
      <c r="ETH139"/>
      <c r="ETI139"/>
      <c r="ETJ139"/>
      <c r="ETK139"/>
      <c r="ETL139"/>
      <c r="ETM139"/>
      <c r="ETN139"/>
      <c r="ETO139"/>
      <c r="ETP139"/>
      <c r="ETQ139"/>
      <c r="ETR139"/>
      <c r="ETS139"/>
      <c r="ETT139"/>
      <c r="ETU139"/>
      <c r="ETV139"/>
      <c r="ETW139"/>
      <c r="ETX139"/>
      <c r="ETY139"/>
      <c r="ETZ139"/>
      <c r="EUA139"/>
      <c r="EUB139"/>
      <c r="EUC139"/>
      <c r="EUD139"/>
      <c r="EUE139"/>
      <c r="EUF139"/>
      <c r="EUG139"/>
      <c r="EUH139"/>
      <c r="EUI139"/>
      <c r="EUJ139"/>
      <c r="EUK139"/>
      <c r="EUL139"/>
      <c r="EUM139"/>
      <c r="EUN139"/>
      <c r="EUO139"/>
      <c r="EUP139"/>
      <c r="EUQ139"/>
      <c r="EUR139"/>
      <c r="EUS139"/>
      <c r="EUT139"/>
      <c r="EUU139"/>
      <c r="EUV139"/>
      <c r="EUW139"/>
      <c r="EUX139"/>
      <c r="EUY139"/>
      <c r="EUZ139"/>
      <c r="EVA139"/>
      <c r="EVB139"/>
      <c r="EVC139"/>
      <c r="EVD139"/>
      <c r="EVE139"/>
      <c r="EVF139"/>
      <c r="EVG139"/>
      <c r="EVH139"/>
      <c r="EVI139"/>
      <c r="EVJ139"/>
      <c r="EVK139"/>
      <c r="EVL139"/>
      <c r="EVM139"/>
      <c r="EVN139"/>
      <c r="EVO139"/>
      <c r="EVP139"/>
      <c r="EVQ139"/>
      <c r="EVR139"/>
      <c r="EVS139"/>
      <c r="EVT139"/>
      <c r="EVU139"/>
      <c r="EVV139"/>
      <c r="EVW139"/>
      <c r="EVX139"/>
      <c r="EVY139"/>
      <c r="EVZ139"/>
      <c r="EWA139"/>
      <c r="EWB139"/>
      <c r="EWC139"/>
      <c r="EWD139"/>
      <c r="EWE139"/>
      <c r="EWF139"/>
      <c r="EWG139"/>
      <c r="EWH139"/>
      <c r="EWI139"/>
      <c r="EWJ139"/>
      <c r="EWK139"/>
      <c r="EWL139"/>
      <c r="EWM139"/>
      <c r="EWN139"/>
      <c r="EWO139"/>
      <c r="EWP139"/>
      <c r="EWQ139"/>
      <c r="EWR139"/>
      <c r="EWS139"/>
      <c r="EWT139"/>
      <c r="EWU139"/>
      <c r="EWV139"/>
      <c r="EWW139"/>
      <c r="EWX139"/>
      <c r="EWY139"/>
      <c r="EWZ139"/>
      <c r="EXA139"/>
      <c r="EXB139"/>
      <c r="EXC139"/>
      <c r="EXD139"/>
      <c r="EXE139"/>
      <c r="EXF139"/>
      <c r="EXG139"/>
      <c r="EXH139"/>
      <c r="EXI139"/>
      <c r="EXJ139"/>
      <c r="EXK139"/>
      <c r="EXL139"/>
      <c r="EXM139"/>
      <c r="EXN139"/>
      <c r="EXO139"/>
      <c r="EXP139"/>
      <c r="EXQ139"/>
      <c r="EXR139"/>
      <c r="EXS139"/>
      <c r="EXT139"/>
      <c r="EXU139"/>
      <c r="EXV139"/>
      <c r="EXW139"/>
      <c r="EXX139"/>
      <c r="EXY139"/>
      <c r="EXZ139"/>
      <c r="EYA139"/>
      <c r="EYB139"/>
      <c r="EYC139"/>
      <c r="EYD139"/>
      <c r="EYE139"/>
      <c r="EYF139"/>
      <c r="EYG139"/>
      <c r="EYH139"/>
      <c r="EYI139"/>
      <c r="EYJ139"/>
      <c r="EYK139"/>
      <c r="EYL139"/>
      <c r="EYM139"/>
      <c r="EYN139"/>
      <c r="EYO139"/>
      <c r="EYP139"/>
      <c r="EYQ139"/>
      <c r="EYR139"/>
      <c r="EYS139"/>
      <c r="EYT139"/>
      <c r="EYU139"/>
      <c r="EYV139"/>
      <c r="EYW139"/>
      <c r="EYX139"/>
      <c r="UFN139"/>
      <c r="UFO139"/>
      <c r="UFP139"/>
      <c r="UFQ139"/>
      <c r="UFR139"/>
      <c r="UFS139"/>
      <c r="UFT139"/>
      <c r="UFU139"/>
      <c r="UFV139"/>
      <c r="UFW139"/>
      <c r="UFX139"/>
      <c r="UFY139"/>
      <c r="UFZ139"/>
      <c r="UGA139"/>
      <c r="UGB139"/>
      <c r="UGC139"/>
      <c r="UGD139"/>
      <c r="UGE139"/>
      <c r="UGF139"/>
      <c r="UGG139"/>
      <c r="UGH139"/>
      <c r="UGI139"/>
      <c r="UGJ139"/>
      <c r="UGK139"/>
      <c r="UGL139"/>
      <c r="UGM139"/>
      <c r="UGN139"/>
      <c r="UGO139"/>
      <c r="UGP139"/>
      <c r="UGQ139"/>
      <c r="UGR139"/>
      <c r="UGS139"/>
      <c r="UGT139"/>
      <c r="UGU139"/>
      <c r="UGV139"/>
      <c r="UGW139"/>
      <c r="UGX139"/>
      <c r="UGY139"/>
      <c r="UGZ139"/>
      <c r="UHA139"/>
      <c r="UHB139"/>
      <c r="UHC139"/>
      <c r="UHD139"/>
      <c r="UHE139"/>
      <c r="UHF139"/>
      <c r="UHG139"/>
      <c r="UHH139"/>
      <c r="UHI139"/>
      <c r="UHJ139"/>
      <c r="UHK139"/>
      <c r="UHL139"/>
      <c r="UHM139"/>
      <c r="UHN139"/>
      <c r="UHO139"/>
      <c r="UHP139"/>
      <c r="UHQ139"/>
      <c r="UHR139"/>
      <c r="UHS139"/>
      <c r="UHT139"/>
      <c r="UHU139"/>
      <c r="UHV139"/>
      <c r="UHW139"/>
      <c r="UHX139"/>
      <c r="UHY139"/>
      <c r="UHZ139"/>
      <c r="UIA139"/>
      <c r="UIB139"/>
      <c r="UIC139"/>
      <c r="UID139"/>
      <c r="UIE139"/>
      <c r="UIF139"/>
      <c r="UIG139"/>
      <c r="UIH139"/>
      <c r="UII139"/>
      <c r="UIJ139"/>
      <c r="UIK139"/>
      <c r="UIL139"/>
      <c r="UIM139"/>
      <c r="UIN139"/>
      <c r="UIO139"/>
      <c r="UIP139"/>
      <c r="UIQ139"/>
      <c r="UIR139"/>
      <c r="UIS139"/>
      <c r="UIT139"/>
      <c r="UIU139"/>
      <c r="UIV139"/>
      <c r="UIW139"/>
      <c r="UIX139"/>
      <c r="UIY139"/>
      <c r="UIZ139"/>
      <c r="UJA139"/>
      <c r="UJB139"/>
      <c r="UJC139"/>
      <c r="UJD139"/>
      <c r="UJE139"/>
      <c r="UJF139"/>
      <c r="UJG139"/>
      <c r="UJH139"/>
      <c r="UJI139"/>
      <c r="UJJ139"/>
      <c r="UJK139"/>
      <c r="UJL139"/>
      <c r="UJM139"/>
      <c r="UJN139"/>
      <c r="UJO139"/>
      <c r="UJP139"/>
      <c r="UJQ139"/>
      <c r="UJR139"/>
      <c r="UJS139"/>
      <c r="UJT139"/>
      <c r="UJU139"/>
      <c r="UJV139"/>
      <c r="UJW139"/>
      <c r="UJX139"/>
      <c r="UJY139"/>
      <c r="UJZ139"/>
      <c r="UKA139"/>
      <c r="UKB139"/>
      <c r="UKC139"/>
      <c r="UKD139"/>
      <c r="UKE139"/>
      <c r="UKF139"/>
      <c r="UKG139"/>
      <c r="UKH139"/>
      <c r="UKI139"/>
      <c r="UKJ139"/>
      <c r="UKK139"/>
      <c r="UKL139"/>
      <c r="UKM139"/>
      <c r="UKN139"/>
      <c r="UKO139"/>
      <c r="UKP139"/>
      <c r="UKQ139"/>
      <c r="UKR139"/>
      <c r="UKS139"/>
      <c r="UKT139"/>
      <c r="UKU139"/>
      <c r="UKV139"/>
      <c r="UKW139"/>
      <c r="UKX139"/>
      <c r="UKY139"/>
      <c r="UKZ139"/>
      <c r="ULA139"/>
      <c r="ULB139"/>
      <c r="ULC139"/>
      <c r="ULD139"/>
      <c r="ULE139"/>
      <c r="ULF139"/>
      <c r="ULG139"/>
      <c r="ULH139"/>
      <c r="ULI139"/>
      <c r="ULJ139"/>
      <c r="ULK139"/>
      <c r="ULL139"/>
      <c r="ULM139"/>
      <c r="ULN139"/>
      <c r="ULO139"/>
      <c r="ULP139"/>
      <c r="ULQ139"/>
      <c r="ULR139"/>
      <c r="ULS139"/>
      <c r="ULT139"/>
      <c r="ULU139"/>
      <c r="ULV139"/>
      <c r="ULW139"/>
      <c r="ULX139"/>
      <c r="ULY139"/>
      <c r="ULZ139"/>
      <c r="UMA139"/>
      <c r="UMB139"/>
      <c r="UMC139"/>
      <c r="UMD139"/>
      <c r="UME139"/>
      <c r="UMF139"/>
      <c r="UMG139"/>
      <c r="UMH139"/>
      <c r="UMI139"/>
      <c r="UMJ139"/>
      <c r="UMK139"/>
      <c r="UML139"/>
      <c r="UMM139"/>
      <c r="UMN139"/>
      <c r="UMO139"/>
      <c r="UMP139"/>
      <c r="UMQ139"/>
      <c r="UMR139"/>
      <c r="UMS139"/>
      <c r="UMT139"/>
      <c r="UMU139"/>
      <c r="UMV139"/>
      <c r="UMW139"/>
      <c r="UMX139"/>
      <c r="UMY139"/>
      <c r="UMZ139"/>
      <c r="UNA139"/>
      <c r="UNB139"/>
      <c r="UNC139"/>
      <c r="UND139"/>
      <c r="UNE139"/>
      <c r="UNF139"/>
      <c r="UNG139"/>
      <c r="UNH139"/>
      <c r="UNI139"/>
      <c r="UNJ139"/>
      <c r="UNK139"/>
      <c r="UNL139"/>
      <c r="UNM139"/>
      <c r="UNN139"/>
      <c r="UNO139"/>
      <c r="UNP139"/>
      <c r="UNQ139"/>
      <c r="UNR139"/>
      <c r="UNS139"/>
      <c r="UNT139"/>
      <c r="UNU139"/>
      <c r="UNV139"/>
      <c r="UNW139"/>
      <c r="UNX139"/>
      <c r="UNY139"/>
      <c r="UNZ139"/>
      <c r="UOA139"/>
      <c r="UOB139"/>
      <c r="UOC139"/>
      <c r="UOD139"/>
      <c r="UOE139"/>
      <c r="UOF139"/>
      <c r="UOG139"/>
      <c r="UOH139"/>
      <c r="UOI139"/>
      <c r="UOJ139"/>
      <c r="UOK139"/>
      <c r="UOL139"/>
      <c r="UOM139"/>
      <c r="UON139"/>
      <c r="UOO139"/>
      <c r="UOP139"/>
      <c r="UOQ139"/>
      <c r="UOR139"/>
      <c r="UOS139"/>
      <c r="UOT139"/>
      <c r="UOU139"/>
      <c r="UOV139"/>
      <c r="UOW139"/>
      <c r="UOX139"/>
      <c r="UOY139"/>
      <c r="UOZ139"/>
      <c r="UPA139"/>
      <c r="UPB139"/>
      <c r="UPC139"/>
      <c r="UPD139"/>
      <c r="UPE139"/>
      <c r="UPF139"/>
      <c r="UPG139"/>
      <c r="UPH139"/>
      <c r="UPI139"/>
      <c r="UPJ139"/>
      <c r="UPK139"/>
      <c r="UPL139"/>
      <c r="UPM139"/>
      <c r="UPN139"/>
      <c r="UPO139"/>
      <c r="UPP139"/>
      <c r="UPQ139"/>
      <c r="UPR139"/>
      <c r="UPS139"/>
      <c r="UPT139"/>
      <c r="UPU139"/>
      <c r="UPV139"/>
      <c r="UPW139"/>
      <c r="UPX139"/>
      <c r="UPY139"/>
      <c r="UPZ139"/>
      <c r="UQA139"/>
      <c r="UQB139"/>
      <c r="UQC139"/>
      <c r="UQD139"/>
      <c r="UQE139"/>
      <c r="UQF139"/>
      <c r="UQG139"/>
      <c r="UQH139"/>
      <c r="UQI139"/>
      <c r="UQJ139"/>
      <c r="UQK139"/>
      <c r="UQL139"/>
      <c r="UQM139"/>
      <c r="UQN139"/>
      <c r="UQO139"/>
      <c r="UQP139"/>
      <c r="UQQ139"/>
      <c r="UQR139"/>
      <c r="UQS139"/>
      <c r="UQT139"/>
      <c r="UQU139"/>
      <c r="UQV139"/>
      <c r="UQW139"/>
      <c r="UQX139"/>
      <c r="UQY139"/>
      <c r="UQZ139"/>
      <c r="URA139"/>
      <c r="URB139"/>
      <c r="URC139"/>
      <c r="URD139"/>
      <c r="URE139"/>
      <c r="URF139"/>
      <c r="URG139"/>
      <c r="URH139"/>
      <c r="URI139"/>
      <c r="URJ139"/>
      <c r="URK139"/>
      <c r="URL139"/>
      <c r="URM139"/>
      <c r="URN139"/>
      <c r="URO139"/>
      <c r="URP139"/>
      <c r="URQ139"/>
      <c r="URR139"/>
      <c r="URS139"/>
      <c r="URT139"/>
      <c r="URU139"/>
      <c r="URV139"/>
      <c r="URW139"/>
      <c r="URX139"/>
      <c r="URY139"/>
      <c r="URZ139"/>
      <c r="USA139"/>
      <c r="USB139"/>
      <c r="USC139"/>
      <c r="USD139"/>
      <c r="USE139"/>
      <c r="USF139"/>
      <c r="USG139"/>
      <c r="USH139"/>
      <c r="USI139"/>
      <c r="USJ139"/>
      <c r="USK139"/>
      <c r="USL139"/>
      <c r="USM139"/>
      <c r="USN139"/>
      <c r="USO139"/>
      <c r="USP139"/>
      <c r="USQ139"/>
      <c r="USR139"/>
      <c r="USS139"/>
      <c r="UST139"/>
      <c r="USU139"/>
      <c r="USV139"/>
      <c r="USW139"/>
      <c r="USX139"/>
      <c r="USY139"/>
      <c r="USZ139"/>
      <c r="UTA139"/>
      <c r="UTB139"/>
      <c r="UTC139"/>
      <c r="UTD139"/>
      <c r="UTE139"/>
      <c r="UTF139"/>
      <c r="UTG139"/>
      <c r="UTH139"/>
      <c r="UTI139"/>
      <c r="UTJ139"/>
      <c r="UTK139"/>
      <c r="UTL139"/>
      <c r="UTM139"/>
      <c r="UTN139"/>
      <c r="UTO139"/>
      <c r="UTP139"/>
      <c r="UTQ139"/>
      <c r="UTR139"/>
      <c r="UTS139"/>
      <c r="UTT139"/>
      <c r="UTU139"/>
      <c r="UTV139"/>
      <c r="UTW139"/>
      <c r="UTX139"/>
      <c r="UTY139"/>
      <c r="UTZ139"/>
      <c r="UUA139"/>
      <c r="UUB139"/>
      <c r="UUC139"/>
      <c r="UUD139"/>
      <c r="UUE139"/>
      <c r="UUF139"/>
      <c r="UUG139"/>
      <c r="UUH139"/>
      <c r="UUI139"/>
      <c r="UUJ139"/>
      <c r="UUK139"/>
      <c r="UUL139"/>
      <c r="UUM139"/>
      <c r="UUN139"/>
      <c r="UUO139"/>
      <c r="UUP139"/>
      <c r="UUQ139"/>
      <c r="UUR139"/>
      <c r="UUS139"/>
      <c r="UUT139"/>
      <c r="UUU139"/>
      <c r="UUV139"/>
      <c r="UUW139"/>
      <c r="UUX139"/>
      <c r="UUY139"/>
      <c r="UUZ139"/>
      <c r="UVA139"/>
      <c r="UVB139"/>
      <c r="UVC139"/>
      <c r="UVD139"/>
      <c r="UVE139"/>
      <c r="UVF139"/>
      <c r="UVG139"/>
      <c r="UVH139"/>
      <c r="UVI139"/>
      <c r="UVJ139"/>
      <c r="UVK139"/>
      <c r="UVL139"/>
      <c r="UVM139"/>
      <c r="UVN139"/>
      <c r="UVO139"/>
      <c r="UVP139"/>
      <c r="UVQ139"/>
      <c r="UVR139"/>
      <c r="UVS139"/>
      <c r="UVT139"/>
      <c r="UVU139"/>
      <c r="UVV139"/>
      <c r="UVW139"/>
      <c r="UVX139"/>
      <c r="UVY139"/>
      <c r="UVZ139"/>
      <c r="UWA139"/>
      <c r="UWB139"/>
      <c r="UWC139"/>
      <c r="UWD139"/>
      <c r="UWE139"/>
      <c r="UWF139"/>
      <c r="UWG139"/>
      <c r="UWH139"/>
      <c r="UWI139"/>
      <c r="UWJ139"/>
      <c r="UWK139"/>
      <c r="UWL139"/>
      <c r="UWM139"/>
      <c r="UWN139"/>
      <c r="UWO139"/>
      <c r="UWP139"/>
      <c r="UWQ139"/>
      <c r="UWR139"/>
      <c r="UWS139"/>
      <c r="UWT139"/>
      <c r="UWU139"/>
      <c r="UWV139"/>
      <c r="UWW139"/>
      <c r="UWX139"/>
      <c r="UWY139"/>
      <c r="UWZ139"/>
      <c r="UXA139"/>
      <c r="UXB139"/>
      <c r="UXC139"/>
      <c r="UXD139"/>
      <c r="UXE139"/>
      <c r="UXF139"/>
      <c r="UXG139"/>
      <c r="UXH139"/>
      <c r="UXI139"/>
      <c r="UXJ139"/>
      <c r="UXK139"/>
      <c r="UXL139"/>
      <c r="UXM139"/>
      <c r="UXN139"/>
      <c r="UXO139"/>
      <c r="UXP139"/>
      <c r="UXQ139"/>
      <c r="UXR139"/>
      <c r="UXS139"/>
      <c r="UXT139"/>
      <c r="UXU139"/>
      <c r="UXV139"/>
      <c r="UXW139"/>
      <c r="UXX139"/>
      <c r="UXY139"/>
      <c r="UXZ139"/>
      <c r="UYA139"/>
      <c r="UYB139"/>
      <c r="UYC139"/>
      <c r="UYD139"/>
      <c r="UYE139"/>
      <c r="UYF139"/>
      <c r="UYG139"/>
      <c r="UYH139"/>
      <c r="UYI139"/>
      <c r="UYJ139"/>
      <c r="UYK139"/>
      <c r="UYL139"/>
      <c r="UYM139"/>
      <c r="UYN139"/>
      <c r="UYO139"/>
      <c r="UYP139"/>
      <c r="UYQ139"/>
      <c r="UYR139"/>
      <c r="UYS139"/>
      <c r="UYT139"/>
      <c r="UYU139"/>
      <c r="UYV139"/>
      <c r="UYW139"/>
      <c r="UYX139"/>
      <c r="UYY139"/>
      <c r="UYZ139"/>
      <c r="UZA139"/>
      <c r="UZB139"/>
      <c r="UZC139"/>
      <c r="UZD139"/>
      <c r="UZE139"/>
      <c r="UZF139"/>
      <c r="UZG139"/>
      <c r="UZH139"/>
      <c r="UZI139"/>
      <c r="UZJ139"/>
      <c r="UZK139"/>
      <c r="UZL139"/>
      <c r="UZM139"/>
      <c r="UZN139"/>
      <c r="UZO139"/>
      <c r="UZP139"/>
      <c r="UZQ139"/>
      <c r="UZR139"/>
      <c r="UZS139"/>
      <c r="UZT139"/>
      <c r="UZU139"/>
      <c r="UZV139"/>
      <c r="UZW139"/>
      <c r="UZX139"/>
      <c r="UZY139"/>
      <c r="UZZ139"/>
      <c r="VAA139"/>
      <c r="VAB139"/>
      <c r="VAC139"/>
      <c r="VAD139"/>
      <c r="VAE139"/>
      <c r="VAF139"/>
      <c r="VAG139"/>
      <c r="VAH139"/>
      <c r="VAI139"/>
      <c r="VAJ139"/>
      <c r="VAK139"/>
      <c r="VAL139"/>
      <c r="VAM139"/>
      <c r="VAN139"/>
      <c r="VAO139"/>
      <c r="VAP139"/>
      <c r="VAQ139"/>
      <c r="VAR139"/>
      <c r="VAS139"/>
      <c r="VAT139"/>
      <c r="VAU139"/>
      <c r="VAV139"/>
      <c r="VAW139"/>
      <c r="VAX139"/>
      <c r="VAY139"/>
      <c r="VAZ139"/>
      <c r="VBA139"/>
      <c r="VBB139"/>
      <c r="VBC139"/>
      <c r="VBD139"/>
      <c r="VBE139"/>
      <c r="VBF139"/>
      <c r="VBG139"/>
      <c r="VBH139"/>
      <c r="VBI139"/>
      <c r="VBJ139"/>
      <c r="VBK139"/>
      <c r="VBL139"/>
      <c r="VBM139"/>
      <c r="VBN139"/>
      <c r="VBO139"/>
      <c r="VBP139"/>
      <c r="VBQ139"/>
      <c r="VBR139"/>
      <c r="VBS139"/>
      <c r="VBT139"/>
      <c r="VBU139"/>
      <c r="VBV139"/>
      <c r="VBW139"/>
      <c r="VBX139"/>
      <c r="VBY139"/>
      <c r="VBZ139"/>
      <c r="VCA139"/>
      <c r="VCB139"/>
      <c r="VCC139"/>
      <c r="VCD139"/>
      <c r="VCE139"/>
      <c r="VCF139"/>
      <c r="VCG139"/>
      <c r="VCH139"/>
      <c r="VCI139"/>
      <c r="VCJ139"/>
      <c r="VCK139"/>
      <c r="VCL139"/>
      <c r="VCM139"/>
      <c r="VCN139"/>
      <c r="VCO139"/>
      <c r="VCP139"/>
      <c r="VCQ139"/>
      <c r="VCR139"/>
      <c r="VCS139"/>
      <c r="VCT139"/>
      <c r="VCU139"/>
      <c r="VCV139"/>
      <c r="VCW139"/>
      <c r="VCX139"/>
      <c r="VCY139"/>
      <c r="VCZ139"/>
      <c r="VDA139"/>
      <c r="VDB139"/>
      <c r="VDC139"/>
      <c r="VDD139"/>
      <c r="VDE139"/>
      <c r="VDF139"/>
      <c r="VDG139"/>
      <c r="VDH139"/>
      <c r="VDI139"/>
      <c r="VDJ139"/>
      <c r="VDK139"/>
      <c r="VDL139"/>
      <c r="VDM139"/>
      <c r="VDN139"/>
      <c r="VDO139"/>
      <c r="VDP139"/>
      <c r="VDQ139"/>
      <c r="VDR139"/>
      <c r="VDS139"/>
      <c r="VDT139"/>
      <c r="VDU139"/>
      <c r="VDV139"/>
      <c r="VDW139"/>
      <c r="VDX139"/>
      <c r="VDY139"/>
      <c r="VDZ139"/>
      <c r="VEA139"/>
      <c r="VEB139"/>
      <c r="VEC139"/>
      <c r="VED139"/>
      <c r="VEE139"/>
      <c r="VEF139"/>
      <c r="VEG139"/>
      <c r="VEH139"/>
      <c r="VEI139"/>
      <c r="VEJ139"/>
      <c r="VEK139"/>
      <c r="VEL139"/>
      <c r="VEM139"/>
      <c r="VEN139"/>
      <c r="VEO139"/>
      <c r="VEP139"/>
      <c r="VEQ139"/>
      <c r="VER139"/>
      <c r="VES139"/>
      <c r="VET139"/>
      <c r="VEU139"/>
      <c r="VEV139"/>
      <c r="VEW139"/>
      <c r="VEX139"/>
      <c r="VEY139"/>
      <c r="VEZ139"/>
      <c r="VFA139"/>
      <c r="VFB139"/>
      <c r="VFC139"/>
      <c r="VFD139"/>
      <c r="VFE139"/>
      <c r="VFF139"/>
      <c r="VFG139"/>
      <c r="VFH139"/>
      <c r="VFI139"/>
      <c r="VFJ139"/>
      <c r="VFK139"/>
      <c r="VFL139"/>
      <c r="VFM139"/>
      <c r="VFN139"/>
      <c r="VFO139"/>
      <c r="VFP139"/>
      <c r="VFQ139"/>
      <c r="VFR139"/>
      <c r="VFS139"/>
      <c r="VFT139"/>
      <c r="VFU139"/>
      <c r="VFV139"/>
      <c r="VFW139"/>
      <c r="VFX139"/>
      <c r="VFY139"/>
      <c r="VFZ139"/>
      <c r="VGA139"/>
      <c r="VGB139"/>
      <c r="VGC139"/>
      <c r="VGD139"/>
      <c r="VGE139"/>
      <c r="VGF139"/>
      <c r="VGG139"/>
      <c r="VGH139"/>
      <c r="VGI139"/>
      <c r="VGJ139"/>
      <c r="VGK139"/>
      <c r="VGL139"/>
      <c r="VGM139"/>
      <c r="VGN139"/>
      <c r="VGO139"/>
      <c r="VGP139"/>
      <c r="VGQ139"/>
      <c r="VGR139"/>
      <c r="VGS139"/>
      <c r="VGT139"/>
      <c r="VGU139"/>
      <c r="VGV139"/>
      <c r="VGW139"/>
      <c r="VGX139"/>
      <c r="VGY139"/>
      <c r="VGZ139"/>
      <c r="VHA139"/>
      <c r="VHB139"/>
      <c r="VHC139"/>
      <c r="VHD139"/>
      <c r="VHE139"/>
      <c r="VHF139"/>
      <c r="VHG139"/>
      <c r="VHH139"/>
      <c r="VHI139"/>
      <c r="VHJ139"/>
      <c r="VHK139"/>
      <c r="VHL139"/>
      <c r="VHM139"/>
      <c r="VHN139"/>
      <c r="VHO139"/>
      <c r="VHP139"/>
      <c r="VHQ139"/>
      <c r="VHR139"/>
      <c r="VHS139"/>
      <c r="VHT139"/>
      <c r="VHU139"/>
      <c r="VHV139"/>
      <c r="VHW139"/>
      <c r="VHX139"/>
      <c r="VHY139"/>
      <c r="VHZ139"/>
      <c r="VIA139"/>
      <c r="VIB139"/>
      <c r="VIC139"/>
      <c r="VID139"/>
      <c r="VIE139"/>
      <c r="VIF139"/>
      <c r="VIG139"/>
      <c r="VIH139"/>
      <c r="VII139"/>
      <c r="VIJ139"/>
      <c r="VIK139"/>
      <c r="VIL139"/>
      <c r="VIM139"/>
      <c r="VIN139"/>
      <c r="VIO139"/>
      <c r="VIP139"/>
      <c r="VIQ139"/>
      <c r="VIR139"/>
      <c r="VIS139"/>
      <c r="VIT139"/>
      <c r="VIU139"/>
      <c r="VIV139"/>
      <c r="VIW139"/>
      <c r="VIX139"/>
      <c r="VIY139"/>
      <c r="VIZ139"/>
      <c r="VJA139"/>
      <c r="VJB139"/>
      <c r="VJC139"/>
      <c r="VJD139"/>
      <c r="VJE139"/>
      <c r="VJF139"/>
      <c r="VJG139"/>
      <c r="VJH139"/>
      <c r="VJI139"/>
      <c r="VJJ139"/>
      <c r="VJK139"/>
      <c r="VJL139"/>
      <c r="VJM139"/>
      <c r="VJN139"/>
      <c r="VJO139"/>
      <c r="VJP139"/>
      <c r="VJQ139"/>
      <c r="VJR139"/>
      <c r="VJS139"/>
      <c r="VJT139"/>
      <c r="VJU139"/>
      <c r="VJV139"/>
      <c r="VJW139"/>
      <c r="VJX139"/>
      <c r="VJY139"/>
      <c r="VJZ139"/>
      <c r="VKA139"/>
      <c r="VKB139"/>
      <c r="VKC139"/>
      <c r="VKD139"/>
      <c r="VKE139"/>
      <c r="VKF139"/>
      <c r="VKG139"/>
      <c r="VKH139"/>
      <c r="VKI139"/>
      <c r="VKJ139"/>
      <c r="VKK139"/>
      <c r="VKL139"/>
      <c r="VKM139"/>
      <c r="VKN139"/>
      <c r="VKO139"/>
      <c r="VKP139"/>
      <c r="VKQ139"/>
      <c r="VKR139"/>
      <c r="VKS139"/>
      <c r="VKT139"/>
      <c r="VKU139"/>
      <c r="VKV139"/>
      <c r="VKW139"/>
      <c r="VKX139"/>
      <c r="VKY139"/>
      <c r="VKZ139"/>
      <c r="VLA139"/>
      <c r="VLB139"/>
      <c r="VLC139"/>
      <c r="VLD139"/>
      <c r="VLE139"/>
      <c r="VLF139"/>
      <c r="VLG139"/>
      <c r="VLH139"/>
      <c r="VLI139"/>
      <c r="VLJ139"/>
      <c r="VLK139"/>
      <c r="VLL139"/>
      <c r="VLM139"/>
      <c r="VLN139"/>
      <c r="VLO139"/>
      <c r="VLP139"/>
      <c r="VLQ139"/>
      <c r="VLR139"/>
      <c r="VLS139"/>
      <c r="VLT139"/>
      <c r="VLU139"/>
      <c r="VLV139"/>
      <c r="VLW139"/>
      <c r="VLX139"/>
      <c r="VLY139"/>
      <c r="VLZ139"/>
      <c r="VMA139"/>
      <c r="VMB139"/>
      <c r="VMC139"/>
      <c r="VMD139"/>
      <c r="VME139"/>
      <c r="VMF139"/>
      <c r="VMG139"/>
      <c r="VMH139"/>
      <c r="VMI139"/>
      <c r="VMJ139"/>
      <c r="VMK139"/>
      <c r="VML139"/>
      <c r="VMM139"/>
      <c r="VMN139"/>
      <c r="VMO139"/>
      <c r="VMP139"/>
      <c r="VMQ139"/>
      <c r="VMR139"/>
      <c r="VMS139"/>
      <c r="VMT139"/>
      <c r="VMU139"/>
      <c r="VMV139"/>
      <c r="VMW139"/>
      <c r="VMX139"/>
      <c r="VMY139"/>
      <c r="VMZ139"/>
      <c r="VNA139"/>
      <c r="VNB139"/>
      <c r="VNC139"/>
      <c r="VND139"/>
      <c r="VNE139"/>
      <c r="VNF139"/>
      <c r="VNG139"/>
      <c r="VNH139"/>
      <c r="VNI139"/>
      <c r="VNJ139"/>
      <c r="VNK139"/>
      <c r="VNL139"/>
      <c r="VNM139"/>
      <c r="VNN139"/>
      <c r="VNO139"/>
      <c r="VNP139"/>
      <c r="VNQ139"/>
      <c r="VNR139"/>
      <c r="VNS139"/>
      <c r="VNT139"/>
      <c r="VNU139"/>
      <c r="VNV139"/>
      <c r="VNW139"/>
      <c r="VNX139"/>
      <c r="VNY139"/>
      <c r="VNZ139"/>
      <c r="VOA139"/>
      <c r="VOB139"/>
      <c r="VOC139"/>
      <c r="VOD139"/>
      <c r="VOE139"/>
      <c r="VOF139"/>
      <c r="VOG139"/>
      <c r="VOH139"/>
      <c r="VOI139"/>
      <c r="VOJ139"/>
      <c r="VOK139"/>
      <c r="VOL139"/>
      <c r="VOM139"/>
      <c r="VON139"/>
      <c r="VOO139"/>
      <c r="VOP139"/>
      <c r="VOQ139"/>
      <c r="VOR139"/>
      <c r="VOS139"/>
      <c r="VOT139"/>
      <c r="VOU139"/>
      <c r="VOV139"/>
      <c r="VOW139"/>
      <c r="VOX139"/>
      <c r="VOY139"/>
      <c r="VOZ139"/>
      <c r="VPA139"/>
      <c r="VPB139"/>
      <c r="VPC139"/>
      <c r="VPD139"/>
      <c r="VPE139"/>
      <c r="VPF139"/>
      <c r="VPG139"/>
      <c r="VPH139"/>
      <c r="VPI139"/>
      <c r="VPJ139"/>
      <c r="VPK139"/>
      <c r="VPL139"/>
      <c r="VPM139"/>
      <c r="VPN139"/>
      <c r="VPO139"/>
      <c r="VPP139"/>
      <c r="VPQ139"/>
      <c r="VPR139"/>
      <c r="VPS139"/>
      <c r="VPT139"/>
      <c r="VPU139"/>
      <c r="VPV139"/>
      <c r="VPW139"/>
      <c r="VPX139"/>
      <c r="VPY139"/>
      <c r="VPZ139"/>
      <c r="VQA139"/>
      <c r="VQB139"/>
      <c r="VQC139"/>
      <c r="VQD139"/>
      <c r="VQE139"/>
      <c r="VQF139"/>
      <c r="VQG139"/>
      <c r="VQH139"/>
      <c r="VQI139"/>
      <c r="VQJ139"/>
      <c r="VQK139"/>
      <c r="VQL139"/>
      <c r="VQM139"/>
      <c r="VQN139"/>
      <c r="VQO139"/>
      <c r="VQP139"/>
      <c r="VQQ139"/>
      <c r="VQR139"/>
      <c r="VQS139"/>
      <c r="VQT139"/>
      <c r="VQU139"/>
      <c r="VQV139"/>
      <c r="VQW139"/>
      <c r="VQX139"/>
      <c r="VQY139"/>
      <c r="VQZ139"/>
      <c r="VRA139"/>
      <c r="VRB139"/>
      <c r="VRC139"/>
      <c r="VRD139"/>
      <c r="VRE139"/>
      <c r="VRF139"/>
      <c r="VRG139"/>
      <c r="VRH139"/>
      <c r="VRI139"/>
      <c r="VRJ139"/>
      <c r="VRK139"/>
      <c r="VRL139"/>
      <c r="VRM139"/>
      <c r="VRN139"/>
      <c r="VRO139"/>
      <c r="VRP139"/>
      <c r="VRQ139"/>
      <c r="VRR139"/>
      <c r="VRS139"/>
      <c r="VRT139"/>
      <c r="VRU139"/>
      <c r="VRV139"/>
      <c r="VRW139"/>
      <c r="VRX139"/>
      <c r="VRY139"/>
      <c r="VRZ139"/>
      <c r="VSA139"/>
      <c r="VSB139"/>
      <c r="VSC139"/>
      <c r="VSD139"/>
      <c r="VSE139"/>
      <c r="VSF139"/>
      <c r="VSG139"/>
      <c r="VSH139"/>
      <c r="VSI139"/>
      <c r="VSJ139"/>
      <c r="VSK139"/>
      <c r="VSL139"/>
      <c r="VSM139"/>
      <c r="VSN139"/>
      <c r="VSO139"/>
      <c r="VSP139"/>
      <c r="VSQ139"/>
      <c r="VSR139"/>
      <c r="VSS139"/>
      <c r="VST139"/>
      <c r="VSU139"/>
      <c r="VSV139"/>
      <c r="VSW139"/>
      <c r="VSX139"/>
      <c r="VSY139"/>
      <c r="VSZ139"/>
      <c r="VTA139"/>
      <c r="VTB139"/>
      <c r="VTC139"/>
      <c r="VTD139"/>
      <c r="VTE139"/>
      <c r="VTF139"/>
      <c r="VTG139"/>
      <c r="VTH139"/>
      <c r="VTI139"/>
      <c r="VTJ139"/>
      <c r="VTK139"/>
      <c r="VTL139"/>
      <c r="VTM139"/>
      <c r="VTN139"/>
      <c r="VTO139"/>
      <c r="VTP139"/>
      <c r="VTQ139"/>
      <c r="VTR139"/>
      <c r="VTS139"/>
      <c r="VTT139"/>
      <c r="VTU139"/>
      <c r="VTV139"/>
      <c r="VTW139"/>
      <c r="VTX139"/>
      <c r="VTY139"/>
      <c r="VTZ139"/>
      <c r="VUA139"/>
      <c r="VUB139"/>
      <c r="VUC139"/>
      <c r="VUD139"/>
      <c r="VUE139"/>
      <c r="VUF139"/>
      <c r="VUG139"/>
      <c r="VUH139"/>
      <c r="VUI139"/>
      <c r="VUJ139"/>
      <c r="VUK139"/>
      <c r="VUL139"/>
      <c r="VUM139"/>
      <c r="VUN139"/>
      <c r="VUO139"/>
      <c r="VUP139"/>
      <c r="VUQ139"/>
      <c r="VUR139"/>
      <c r="VUS139"/>
      <c r="VUT139"/>
      <c r="VUU139"/>
      <c r="VUV139"/>
      <c r="VUW139"/>
      <c r="VUX139"/>
      <c r="VUY139"/>
      <c r="VUZ139"/>
      <c r="VVA139"/>
      <c r="VVB139"/>
      <c r="VVC139"/>
      <c r="VVD139"/>
      <c r="VVE139"/>
      <c r="VVF139"/>
      <c r="VVG139"/>
      <c r="VVH139"/>
      <c r="VVI139"/>
      <c r="VVJ139"/>
      <c r="VVK139"/>
      <c r="VVL139"/>
      <c r="VVM139"/>
      <c r="VVN139"/>
      <c r="VVO139"/>
      <c r="VVP139"/>
      <c r="VVQ139"/>
      <c r="VVR139"/>
      <c r="VVS139"/>
      <c r="VVT139"/>
      <c r="VVU139"/>
      <c r="VVV139"/>
      <c r="VVW139"/>
      <c r="VVX139"/>
      <c r="VVY139"/>
      <c r="VVZ139"/>
      <c r="VWA139"/>
      <c r="VWB139"/>
      <c r="VWC139"/>
      <c r="VWD139"/>
      <c r="VWE139"/>
      <c r="VWF139"/>
      <c r="VWG139"/>
      <c r="VWH139"/>
      <c r="VWI139"/>
      <c r="VWJ139"/>
      <c r="VWK139"/>
      <c r="VWL139"/>
      <c r="VWM139"/>
      <c r="VWN139"/>
      <c r="VWO139"/>
      <c r="VWP139"/>
      <c r="VWQ139"/>
      <c r="VWR139"/>
      <c r="VWS139"/>
      <c r="VWT139"/>
      <c r="VWU139"/>
      <c r="VWV139"/>
      <c r="VWW139"/>
      <c r="VWX139"/>
      <c r="VWY139"/>
      <c r="VWZ139"/>
      <c r="VXA139"/>
      <c r="VXB139"/>
      <c r="VXC139"/>
      <c r="VXD139"/>
      <c r="VXE139"/>
      <c r="VXF139"/>
      <c r="VXG139"/>
      <c r="VXH139"/>
      <c r="VXI139"/>
      <c r="VXJ139"/>
      <c r="VXK139"/>
      <c r="VXL139"/>
      <c r="VXM139"/>
      <c r="VXN139"/>
      <c r="VXO139"/>
      <c r="VXP139"/>
      <c r="VXQ139"/>
      <c r="VXR139"/>
      <c r="VXS139"/>
      <c r="VXT139"/>
      <c r="VXU139"/>
      <c r="VXV139"/>
      <c r="VXW139"/>
      <c r="VXX139"/>
      <c r="VXY139"/>
      <c r="VXZ139"/>
      <c r="VYA139"/>
      <c r="VYB139"/>
      <c r="VYC139"/>
      <c r="VYD139"/>
      <c r="VYE139"/>
      <c r="VYF139"/>
      <c r="VYG139"/>
      <c r="VYH139"/>
      <c r="VYI139"/>
      <c r="VYJ139"/>
      <c r="VYK139"/>
      <c r="VYL139"/>
      <c r="VYM139"/>
      <c r="VYN139"/>
      <c r="VYO139"/>
      <c r="VYP139"/>
      <c r="VYQ139"/>
      <c r="VYR139"/>
      <c r="VYS139"/>
      <c r="VYT139"/>
      <c r="VYU139"/>
      <c r="VYV139"/>
      <c r="VYW139"/>
      <c r="VYX139"/>
      <c r="VYY139"/>
      <c r="VYZ139"/>
      <c r="VZA139"/>
      <c r="VZB139"/>
      <c r="VZC139"/>
      <c r="VZD139"/>
      <c r="VZE139"/>
      <c r="VZF139"/>
      <c r="VZG139"/>
      <c r="VZH139"/>
      <c r="VZI139"/>
      <c r="VZJ139"/>
      <c r="VZK139"/>
      <c r="VZL139"/>
      <c r="VZM139"/>
      <c r="VZN139"/>
      <c r="VZO139"/>
      <c r="VZP139"/>
      <c r="VZQ139"/>
      <c r="VZR139"/>
      <c r="VZS139"/>
      <c r="VZT139"/>
      <c r="VZU139"/>
      <c r="VZV139"/>
      <c r="VZW139"/>
      <c r="VZX139"/>
      <c r="VZY139"/>
      <c r="VZZ139"/>
      <c r="WAA139"/>
      <c r="WAB139"/>
      <c r="WAC139"/>
      <c r="WAD139"/>
      <c r="WAE139"/>
      <c r="WAF139"/>
      <c r="WAG139"/>
      <c r="WAH139"/>
      <c r="WAI139"/>
      <c r="WAJ139"/>
      <c r="WAK139"/>
      <c r="WAL139"/>
      <c r="WAM139"/>
      <c r="WAN139"/>
      <c r="WAO139"/>
      <c r="WAP139"/>
      <c r="WAQ139"/>
      <c r="WAR139"/>
      <c r="WAS139"/>
      <c r="WAT139"/>
      <c r="WAU139"/>
      <c r="WAV139"/>
      <c r="WAW139"/>
      <c r="WAX139"/>
      <c r="WAY139"/>
      <c r="WAZ139"/>
      <c r="WBA139"/>
      <c r="WBB139"/>
      <c r="WBC139"/>
      <c r="WBD139"/>
      <c r="WBE139"/>
      <c r="WBF139"/>
      <c r="WBG139"/>
      <c r="WBH139"/>
      <c r="WBI139"/>
      <c r="WBJ139"/>
      <c r="WBK139"/>
      <c r="WBL139"/>
      <c r="WBM139"/>
      <c r="WBN139"/>
      <c r="WBO139"/>
      <c r="WBP139"/>
      <c r="WBQ139"/>
      <c r="WBR139"/>
      <c r="WBS139"/>
      <c r="WBT139"/>
      <c r="WBU139"/>
      <c r="WBV139"/>
      <c r="WBW139"/>
      <c r="WBX139"/>
      <c r="WBY139"/>
      <c r="WBZ139"/>
      <c r="WCA139"/>
      <c r="WCB139"/>
      <c r="WCC139"/>
      <c r="WCD139"/>
      <c r="WCE139"/>
      <c r="WCF139"/>
      <c r="WCG139"/>
      <c r="WCH139"/>
      <c r="WCI139"/>
      <c r="WCJ139"/>
      <c r="WCK139"/>
      <c r="WCL139"/>
      <c r="WCM139"/>
      <c r="WCN139"/>
      <c r="WCO139"/>
      <c r="WCP139"/>
      <c r="WCQ139"/>
      <c r="WCR139"/>
      <c r="WCS139"/>
      <c r="WCT139"/>
      <c r="WCU139"/>
      <c r="WCV139"/>
      <c r="WCW139"/>
      <c r="WCX139"/>
      <c r="WCY139"/>
      <c r="WCZ139"/>
      <c r="WDA139"/>
      <c r="WDB139"/>
      <c r="WDC139"/>
      <c r="WDD139"/>
      <c r="WDE139"/>
      <c r="WDF139"/>
      <c r="WDG139"/>
      <c r="WDH139"/>
      <c r="WDI139"/>
      <c r="WDJ139"/>
      <c r="WDK139"/>
      <c r="WDL139"/>
      <c r="WDM139"/>
      <c r="WDN139"/>
      <c r="WDO139"/>
      <c r="WDP139"/>
      <c r="WDQ139"/>
      <c r="WDR139"/>
      <c r="WDS139"/>
      <c r="WDT139"/>
      <c r="WDU139"/>
      <c r="WDV139"/>
      <c r="WDW139"/>
      <c r="WDX139"/>
      <c r="WDY139"/>
      <c r="WDZ139"/>
      <c r="WEA139"/>
      <c r="WEB139"/>
      <c r="WEC139"/>
      <c r="WED139"/>
      <c r="WEE139"/>
      <c r="WEF139"/>
      <c r="WEG139"/>
      <c r="WEH139"/>
      <c r="WEI139"/>
      <c r="WEJ139"/>
      <c r="WEK139"/>
      <c r="WEL139"/>
      <c r="WEM139"/>
      <c r="WEN139"/>
      <c r="WEO139"/>
      <c r="WEP139"/>
      <c r="WEQ139"/>
      <c r="WER139"/>
      <c r="WES139"/>
      <c r="WET139"/>
      <c r="WEU139"/>
      <c r="WEV139"/>
      <c r="WEW139"/>
      <c r="WEX139"/>
      <c r="WEY139"/>
      <c r="WEZ139"/>
      <c r="WFA139"/>
      <c r="WFB139"/>
      <c r="WFC139"/>
      <c r="WFD139"/>
      <c r="WFE139"/>
      <c r="WFF139"/>
      <c r="WFG139"/>
      <c r="WFH139"/>
      <c r="WFI139"/>
      <c r="WFJ139"/>
      <c r="WFK139"/>
      <c r="WFL139"/>
      <c r="WFM139"/>
      <c r="WFN139"/>
      <c r="WFO139"/>
      <c r="WFP139"/>
      <c r="WFQ139"/>
      <c r="WFR139"/>
      <c r="WFS139"/>
      <c r="WFT139"/>
      <c r="WFU139"/>
      <c r="WFV139"/>
      <c r="WFW139"/>
      <c r="WFX139"/>
      <c r="WFY139"/>
      <c r="WFZ139"/>
      <c r="WGA139"/>
      <c r="WGB139"/>
      <c r="WGC139"/>
      <c r="WGD139"/>
      <c r="WGE139"/>
      <c r="WGF139"/>
      <c r="WGG139"/>
      <c r="WGH139"/>
      <c r="WGI139"/>
      <c r="WGJ139"/>
      <c r="WGK139"/>
      <c r="WGL139"/>
      <c r="WGM139"/>
      <c r="WGN139"/>
      <c r="WGO139"/>
      <c r="WGP139"/>
      <c r="WGQ139"/>
      <c r="WGR139"/>
      <c r="WGS139"/>
      <c r="WGT139"/>
      <c r="WGU139"/>
      <c r="WGV139"/>
      <c r="WGW139"/>
      <c r="WGX139"/>
      <c r="WGY139"/>
      <c r="WGZ139"/>
      <c r="WHA139"/>
      <c r="WHB139"/>
      <c r="WHC139"/>
      <c r="WHD139"/>
      <c r="WHE139"/>
      <c r="WHF139"/>
      <c r="WHG139"/>
      <c r="WHH139"/>
      <c r="WHI139"/>
      <c r="WHJ139"/>
      <c r="WHK139"/>
      <c r="WHL139"/>
      <c r="WHM139"/>
      <c r="WHN139"/>
      <c r="WHO139"/>
      <c r="WHP139"/>
      <c r="WHQ139"/>
      <c r="WHR139"/>
      <c r="WHS139"/>
      <c r="WHT139"/>
      <c r="WHU139"/>
      <c r="WHV139"/>
      <c r="WHW139"/>
      <c r="WHX139"/>
      <c r="WHY139"/>
      <c r="WHZ139"/>
      <c r="WIA139"/>
      <c r="WIB139"/>
      <c r="WIC139"/>
      <c r="WID139"/>
      <c r="WIE139"/>
      <c r="WIF139"/>
      <c r="WIG139"/>
      <c r="WIH139"/>
      <c r="WII139"/>
      <c r="WIJ139"/>
      <c r="WIK139"/>
      <c r="WIL139"/>
      <c r="WIM139"/>
      <c r="WIN139"/>
      <c r="WIO139"/>
      <c r="WIP139"/>
      <c r="WIQ139"/>
      <c r="WIR139"/>
      <c r="WIS139"/>
      <c r="WIT139"/>
      <c r="WIU139"/>
      <c r="WIV139"/>
      <c r="WIW139"/>
      <c r="WIX139"/>
      <c r="WIY139"/>
      <c r="WIZ139"/>
      <c r="WJA139"/>
      <c r="WJB139"/>
      <c r="WJC139"/>
      <c r="WJD139"/>
      <c r="WJE139"/>
      <c r="WJF139"/>
      <c r="WJG139"/>
      <c r="WJH139"/>
      <c r="WJI139"/>
      <c r="WJJ139"/>
      <c r="WJK139"/>
      <c r="WJL139"/>
      <c r="WJM139"/>
      <c r="WJN139"/>
      <c r="WJO139"/>
      <c r="WJP139"/>
      <c r="WJQ139"/>
      <c r="WJR139"/>
      <c r="WJS139"/>
      <c r="WJT139"/>
      <c r="WJU139"/>
      <c r="WJV139"/>
      <c r="WJW139"/>
      <c r="WJX139"/>
      <c r="WJY139"/>
      <c r="WJZ139"/>
      <c r="WKA139"/>
      <c r="WKB139"/>
      <c r="WKC139"/>
      <c r="WKD139"/>
      <c r="WKE139"/>
      <c r="WKF139"/>
      <c r="WKG139"/>
      <c r="WKH139"/>
      <c r="WKI139"/>
      <c r="WKJ139"/>
      <c r="WKK139"/>
      <c r="WKL139"/>
      <c r="WKM139"/>
      <c r="WKN139"/>
      <c r="WKO139"/>
      <c r="WKP139"/>
      <c r="WKQ139"/>
      <c r="WKR139"/>
      <c r="WKS139"/>
      <c r="WKT139"/>
      <c r="WKU139"/>
      <c r="WKV139"/>
      <c r="WKW139"/>
      <c r="WKX139"/>
      <c r="WKY139"/>
      <c r="WKZ139"/>
      <c r="WLA139"/>
      <c r="WLB139"/>
      <c r="WLC139"/>
      <c r="WLD139"/>
      <c r="WLE139"/>
      <c r="WLF139"/>
      <c r="WLG139"/>
      <c r="WLH139"/>
      <c r="WLI139"/>
      <c r="WLJ139"/>
      <c r="WLK139"/>
      <c r="WLL139"/>
      <c r="WLM139"/>
      <c r="WLN139"/>
      <c r="WLO139"/>
      <c r="WLP139"/>
      <c r="WLQ139"/>
      <c r="WLR139"/>
      <c r="WLS139"/>
      <c r="WLT139"/>
      <c r="WLU139"/>
      <c r="WLV139"/>
      <c r="WLW139"/>
      <c r="WLX139"/>
      <c r="WLY139"/>
      <c r="WLZ139"/>
      <c r="WMA139"/>
      <c r="WMB139"/>
      <c r="WMC139"/>
      <c r="WMD139"/>
      <c r="WME139"/>
      <c r="WMF139"/>
      <c r="WMG139"/>
      <c r="WMH139"/>
      <c r="WMI139"/>
      <c r="WMJ139"/>
      <c r="WMK139"/>
      <c r="WML139"/>
      <c r="WMM139"/>
      <c r="WMN139"/>
      <c r="WMO139"/>
      <c r="WMP139"/>
      <c r="WMQ139"/>
      <c r="WMR139"/>
      <c r="WMS139"/>
      <c r="WMT139"/>
      <c r="WMU139"/>
      <c r="WMV139"/>
      <c r="WMW139"/>
      <c r="WMX139"/>
      <c r="WMY139"/>
      <c r="WMZ139"/>
      <c r="WNA139"/>
      <c r="WNB139"/>
      <c r="WNC139"/>
      <c r="WND139"/>
      <c r="WNE139"/>
      <c r="WNF139"/>
      <c r="WNG139"/>
      <c r="WNH139"/>
      <c r="WNI139"/>
      <c r="WNJ139"/>
      <c r="WNK139"/>
      <c r="WNL139"/>
      <c r="WNM139"/>
      <c r="WNN139"/>
      <c r="WNO139"/>
      <c r="WNP139"/>
      <c r="WNQ139"/>
      <c r="WNR139"/>
      <c r="WNS139"/>
      <c r="WNT139"/>
      <c r="WNU139"/>
      <c r="WNV139"/>
      <c r="WNW139"/>
      <c r="WNX139"/>
      <c r="WNY139"/>
      <c r="WNZ139"/>
      <c r="WOA139"/>
      <c r="WOB139"/>
      <c r="WOC139"/>
      <c r="WOD139"/>
      <c r="WOE139"/>
      <c r="WOF139"/>
      <c r="WOG139"/>
      <c r="WOH139"/>
      <c r="WOI139"/>
      <c r="WOJ139"/>
      <c r="WOK139"/>
      <c r="WOL139"/>
      <c r="WOM139"/>
      <c r="WON139"/>
      <c r="WOO139"/>
      <c r="WOP139"/>
      <c r="WOQ139"/>
      <c r="WOR139"/>
      <c r="WOS139"/>
      <c r="WOT139"/>
      <c r="WOU139"/>
      <c r="WOV139"/>
      <c r="WOW139"/>
      <c r="WOX139"/>
      <c r="WOY139"/>
      <c r="WOZ139"/>
      <c r="WPA139"/>
      <c r="WPB139"/>
      <c r="WPC139"/>
      <c r="WPD139"/>
      <c r="WPE139"/>
      <c r="WPF139"/>
      <c r="WPG139"/>
      <c r="WPH139"/>
      <c r="WPI139"/>
      <c r="WPJ139"/>
      <c r="WPK139"/>
      <c r="WPL139"/>
      <c r="WPM139"/>
      <c r="WPN139"/>
      <c r="WPO139"/>
      <c r="WPP139"/>
      <c r="WPQ139"/>
      <c r="WPR139"/>
      <c r="WPS139"/>
      <c r="WPT139"/>
      <c r="WPU139"/>
      <c r="WPV139"/>
      <c r="WPW139"/>
      <c r="WPX139"/>
      <c r="WPY139"/>
      <c r="WPZ139"/>
      <c r="WQA139"/>
      <c r="WQB139"/>
      <c r="WQC139"/>
      <c r="WQD139"/>
      <c r="WQE139"/>
      <c r="WQF139"/>
      <c r="WQG139"/>
      <c r="WQH139"/>
      <c r="WQI139"/>
      <c r="WQJ139"/>
      <c r="WQK139"/>
      <c r="WQL139"/>
      <c r="WQM139"/>
      <c r="WQN139"/>
      <c r="WQO139"/>
      <c r="WQP139"/>
      <c r="WQQ139"/>
      <c r="WQR139"/>
      <c r="WQS139"/>
      <c r="WQT139"/>
      <c r="WQU139"/>
      <c r="WQV139"/>
      <c r="WQW139"/>
      <c r="WQX139"/>
      <c r="WQY139"/>
      <c r="WQZ139"/>
      <c r="WRA139"/>
      <c r="WRB139"/>
      <c r="WRC139"/>
      <c r="WRD139"/>
      <c r="WRE139"/>
      <c r="WRF139"/>
      <c r="WRG139"/>
      <c r="WRH139"/>
      <c r="WRI139"/>
      <c r="WRJ139"/>
      <c r="WRK139"/>
      <c r="WRL139"/>
      <c r="WRM139"/>
      <c r="WRN139"/>
      <c r="WRO139"/>
      <c r="WRP139"/>
      <c r="WRQ139"/>
      <c r="WRR139"/>
      <c r="WRS139"/>
      <c r="WRT139"/>
      <c r="WRU139"/>
      <c r="WRV139"/>
      <c r="WRW139"/>
      <c r="WRX139"/>
      <c r="WRY139"/>
      <c r="WRZ139"/>
      <c r="WSA139"/>
      <c r="WSB139"/>
      <c r="WSC139"/>
      <c r="WSD139"/>
      <c r="WSE139"/>
      <c r="WSF139"/>
      <c r="WSG139"/>
      <c r="WSH139"/>
      <c r="WSI139"/>
      <c r="WSJ139"/>
      <c r="WSK139"/>
      <c r="WSL139"/>
      <c r="WSM139"/>
      <c r="WSN139"/>
      <c r="WSO139"/>
      <c r="WSP139"/>
      <c r="WSQ139"/>
      <c r="WSR139"/>
      <c r="WSS139"/>
      <c r="WST139"/>
      <c r="WSU139"/>
      <c r="WSV139"/>
      <c r="WSW139"/>
      <c r="WSX139"/>
      <c r="WSY139"/>
      <c r="WSZ139"/>
      <c r="WTA139"/>
      <c r="WTB139"/>
      <c r="WTC139"/>
      <c r="WTD139"/>
      <c r="WTE139"/>
      <c r="WTF139"/>
      <c r="WTG139"/>
      <c r="WTH139"/>
      <c r="WTI139"/>
      <c r="WTJ139"/>
      <c r="WTK139"/>
      <c r="WTL139"/>
      <c r="WTM139"/>
      <c r="WTN139"/>
      <c r="WTO139"/>
      <c r="WTP139"/>
      <c r="WTQ139"/>
      <c r="WTR139"/>
      <c r="WTS139"/>
      <c r="WTT139"/>
      <c r="WTU139"/>
      <c r="WTV139"/>
      <c r="WTW139"/>
      <c r="WTX139"/>
      <c r="WTY139"/>
      <c r="WTZ139"/>
      <c r="WUA139"/>
      <c r="WUB139"/>
      <c r="WUC139"/>
      <c r="WUD139"/>
      <c r="WUE139"/>
      <c r="WUF139"/>
      <c r="WUG139"/>
      <c r="WUH139"/>
      <c r="WUI139"/>
      <c r="WUJ139"/>
      <c r="WUK139"/>
      <c r="WUL139"/>
      <c r="WUM139"/>
      <c r="WUN139"/>
      <c r="WUO139"/>
      <c r="WUP139"/>
      <c r="WUQ139"/>
      <c r="WUR139"/>
      <c r="WUS139"/>
      <c r="WUT139"/>
      <c r="WUU139"/>
      <c r="WUV139"/>
      <c r="WUW139"/>
      <c r="WUX139"/>
      <c r="WUY139"/>
      <c r="WUZ139"/>
      <c r="WVA139"/>
      <c r="WVB139"/>
      <c r="WVC139"/>
      <c r="WVD139"/>
      <c r="WVE139"/>
      <c r="WVF139"/>
      <c r="WVG139"/>
      <c r="WVH139"/>
      <c r="WVI139"/>
      <c r="WVJ139"/>
      <c r="WVK139"/>
      <c r="WVL139"/>
      <c r="WVM139"/>
      <c r="WVN139"/>
      <c r="WVO139"/>
      <c r="WVP139"/>
      <c r="WVQ139"/>
      <c r="WVR139"/>
      <c r="WVS139"/>
      <c r="WVT139"/>
      <c r="WVU139"/>
      <c r="WVV139"/>
      <c r="WVW139"/>
      <c r="WVX139"/>
      <c r="WVY139"/>
      <c r="WVZ139"/>
      <c r="WWA139"/>
      <c r="WWB139"/>
      <c r="WWC139"/>
      <c r="WWD139"/>
      <c r="WWE139"/>
      <c r="WWF139"/>
      <c r="WWG139"/>
      <c r="WWH139"/>
      <c r="WWI139"/>
      <c r="WWJ139"/>
      <c r="WWK139"/>
      <c r="WWL139"/>
      <c r="WWM139"/>
      <c r="WWN139"/>
      <c r="WWO139"/>
      <c r="WWP139"/>
      <c r="WWQ139"/>
      <c r="WWR139"/>
      <c r="WWS139"/>
      <c r="WWT139"/>
      <c r="WWU139"/>
      <c r="WWV139"/>
      <c r="WWW139"/>
      <c r="WWX139"/>
      <c r="WWY139"/>
      <c r="WWZ139"/>
      <c r="WXA139"/>
      <c r="WXB139"/>
      <c r="WXC139"/>
      <c r="WXD139"/>
      <c r="WXE139"/>
      <c r="WXF139"/>
      <c r="WXG139"/>
      <c r="WXH139"/>
      <c r="WXI139"/>
      <c r="WXJ139"/>
      <c r="WXK139"/>
      <c r="WXL139"/>
      <c r="WXM139"/>
      <c r="WXN139"/>
      <c r="WXO139"/>
      <c r="WXP139"/>
      <c r="WXQ139"/>
      <c r="WXR139"/>
      <c r="WXS139"/>
      <c r="WXT139"/>
      <c r="WXU139"/>
      <c r="WXV139"/>
      <c r="WXW139"/>
      <c r="WXX139"/>
      <c r="WXY139"/>
      <c r="WXZ139"/>
      <c r="WYA139"/>
      <c r="WYB139"/>
      <c r="WYC139"/>
      <c r="WYD139"/>
      <c r="WYE139"/>
      <c r="WYF139"/>
      <c r="WYG139"/>
      <c r="WYH139"/>
      <c r="WYI139"/>
      <c r="WYJ139"/>
      <c r="WYK139"/>
      <c r="WYL139"/>
      <c r="WYM139"/>
      <c r="WYN139"/>
      <c r="WYO139"/>
      <c r="WYP139"/>
      <c r="WYQ139"/>
      <c r="WYR139"/>
      <c r="WYS139"/>
      <c r="WYT139"/>
      <c r="WYU139"/>
      <c r="WYV139"/>
      <c r="WYW139"/>
      <c r="WYX139"/>
      <c r="WYY139"/>
      <c r="WYZ139"/>
      <c r="WZA139"/>
      <c r="WZB139"/>
      <c r="WZC139"/>
      <c r="WZD139"/>
      <c r="WZE139"/>
      <c r="WZF139"/>
      <c r="WZG139"/>
      <c r="WZH139"/>
      <c r="WZI139"/>
      <c r="WZJ139"/>
      <c r="WZK139"/>
      <c r="WZL139"/>
      <c r="WZM139"/>
      <c r="WZN139"/>
      <c r="WZO139"/>
      <c r="WZP139"/>
      <c r="WZQ139"/>
      <c r="WZR139"/>
      <c r="WZS139"/>
      <c r="WZT139"/>
      <c r="WZU139"/>
      <c r="WZV139"/>
      <c r="WZW139"/>
      <c r="WZX139"/>
      <c r="WZY139"/>
      <c r="WZZ139"/>
      <c r="XAA139"/>
      <c r="XAB139"/>
      <c r="XAC139"/>
      <c r="XAD139"/>
      <c r="XAE139"/>
      <c r="XAF139"/>
      <c r="XAG139"/>
      <c r="XAH139"/>
      <c r="XAI139"/>
      <c r="XAJ139"/>
      <c r="XAK139"/>
      <c r="XAL139"/>
      <c r="XAM139"/>
      <c r="XAN139"/>
      <c r="XAO139"/>
      <c r="XAP139"/>
      <c r="XAQ139"/>
      <c r="XAR139"/>
      <c r="XAS139"/>
      <c r="XAT139"/>
      <c r="XAU139"/>
      <c r="XAV139"/>
      <c r="XAW139"/>
      <c r="XAX139"/>
      <c r="XAY139"/>
      <c r="XAZ139"/>
      <c r="XBA139"/>
      <c r="XBB139"/>
      <c r="XBC139"/>
      <c r="XBD139"/>
      <c r="XBE139"/>
      <c r="XBF139"/>
      <c r="XBG139"/>
      <c r="XBH139"/>
      <c r="XBI139"/>
      <c r="XBJ139"/>
      <c r="XBK139"/>
      <c r="XBL139"/>
      <c r="XBM139"/>
      <c r="XBN139"/>
      <c r="XBO139"/>
      <c r="XBP139"/>
      <c r="XBQ139"/>
      <c r="XBR139"/>
      <c r="XBS139"/>
      <c r="XBT139"/>
      <c r="XBU139"/>
      <c r="XBV139"/>
      <c r="XBW139"/>
      <c r="XBX139"/>
      <c r="XBY139"/>
      <c r="XBZ139"/>
      <c r="XCA139"/>
      <c r="XCB139"/>
      <c r="XCC139"/>
      <c r="XCD139"/>
      <c r="XCE139"/>
      <c r="XCF139"/>
      <c r="XCG139"/>
      <c r="XCH139"/>
      <c r="XCI139"/>
      <c r="XCJ139"/>
      <c r="XCK139"/>
      <c r="XCL139"/>
      <c r="XCM139"/>
      <c r="XCN139"/>
      <c r="XCO139"/>
      <c r="XCP139"/>
      <c r="XCQ139"/>
      <c r="XCR139"/>
      <c r="XCS139"/>
      <c r="XCT139"/>
      <c r="XCU139"/>
      <c r="XCV139"/>
      <c r="XCW139"/>
      <c r="XCX139"/>
      <c r="XCY139"/>
      <c r="XCZ139"/>
      <c r="XDA139"/>
      <c r="XDB139"/>
      <c r="XDC139"/>
      <c r="XDD139"/>
      <c r="XDE139"/>
      <c r="XDF139"/>
      <c r="XDG139"/>
      <c r="XDH139"/>
      <c r="XDI139"/>
      <c r="XDJ139"/>
      <c r="XDK139"/>
      <c r="XDL139"/>
      <c r="XDM139"/>
      <c r="XDN139"/>
      <c r="XDO139"/>
      <c r="XDP139"/>
      <c r="XDQ139"/>
      <c r="XDR139"/>
      <c r="XDS139"/>
      <c r="XDT139"/>
      <c r="XDU139"/>
      <c r="XDV139"/>
      <c r="XDW139"/>
      <c r="XDX139"/>
      <c r="XDY139"/>
      <c r="XDZ139"/>
      <c r="XEA139"/>
      <c r="XEB139"/>
      <c r="XEC139"/>
      <c r="XED139"/>
      <c r="XEE139"/>
      <c r="XEF139"/>
      <c r="XEG139"/>
      <c r="XEH139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  <c r="XEX139"/>
      <c r="XEY139"/>
      <c r="XEZ139"/>
      <c r="XFA139"/>
      <c r="XFB139"/>
      <c r="XFC139"/>
      <c r="XFD139"/>
    </row>
    <row r="140" spans="1:4054 14285:16384" ht="15.75" x14ac:dyDescent="0.25">
      <c r="A140" s="32"/>
      <c r="B140" s="72"/>
      <c r="C140" s="29" t="s">
        <v>107</v>
      </c>
      <c r="D140" s="30">
        <f>SUM(D133:D139)</f>
        <v>830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</row>
    <row r="141" spans="1:4054 14285:16384" ht="15.75" x14ac:dyDescent="0.25">
      <c r="A141" s="155" t="s">
        <v>108</v>
      </c>
      <c r="B141" s="155"/>
      <c r="C141" s="155"/>
      <c r="D141" s="155">
        <f>SUM(D140:D140)</f>
        <v>830</v>
      </c>
      <c r="E141" s="31">
        <f t="shared" ref="E141:P141" si="48">SUM(E133:E140)</f>
        <v>33.616666666666667</v>
      </c>
      <c r="F141" s="31">
        <f t="shared" si="48"/>
        <v>28.299999999999997</v>
      </c>
      <c r="G141" s="31">
        <f t="shared" si="48"/>
        <v>116.56</v>
      </c>
      <c r="H141" s="31">
        <f t="shared" si="48"/>
        <v>852.82222222222231</v>
      </c>
      <c r="I141" s="31">
        <f t="shared" si="48"/>
        <v>551.4</v>
      </c>
      <c r="J141" s="31">
        <f t="shared" si="48"/>
        <v>0.38511111111111107</v>
      </c>
      <c r="K141" s="31">
        <f t="shared" si="48"/>
        <v>0.33311111111111114</v>
      </c>
      <c r="L141" s="31">
        <f t="shared" si="48"/>
        <v>94.4</v>
      </c>
      <c r="M141" s="31">
        <f t="shared" si="48"/>
        <v>115.26</v>
      </c>
      <c r="N141" s="31">
        <f t="shared" si="48"/>
        <v>114.47</v>
      </c>
      <c r="O141" s="31">
        <f t="shared" si="48"/>
        <v>401.89</v>
      </c>
      <c r="P141" s="31">
        <f t="shared" si="48"/>
        <v>9.1533333333333324</v>
      </c>
    </row>
    <row r="142" spans="1:4054 14285:16384" s="8" customFormat="1" x14ac:dyDescent="0.25">
      <c r="A142" s="5"/>
      <c r="B142" s="5"/>
      <c r="C142" s="5"/>
      <c r="D142" s="5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  <c r="AMK142"/>
      <c r="AML142"/>
      <c r="AMM142"/>
      <c r="AMN142"/>
      <c r="AMO142"/>
      <c r="AMP142"/>
      <c r="AMQ142"/>
      <c r="AMR142"/>
      <c r="AMS142"/>
      <c r="AMT142"/>
      <c r="AMU142"/>
      <c r="AMV142"/>
      <c r="AMW142"/>
      <c r="AMX142"/>
      <c r="AMY142"/>
      <c r="AMZ142"/>
      <c r="ANA142"/>
      <c r="ANB142"/>
      <c r="ANC142"/>
      <c r="AND142"/>
      <c r="ANE142"/>
      <c r="ANF142"/>
      <c r="ANG142"/>
      <c r="ANH142"/>
      <c r="ANI142"/>
      <c r="ANJ142"/>
      <c r="ANK142"/>
      <c r="ANL142"/>
      <c r="ANM142"/>
      <c r="ANN142"/>
      <c r="ANO142"/>
      <c r="ANP142"/>
      <c r="ANQ142"/>
      <c r="ANR142"/>
      <c r="ANS142"/>
      <c r="ANT142"/>
      <c r="ANU142"/>
      <c r="ANV142"/>
      <c r="ANW142"/>
      <c r="ANX142"/>
      <c r="ANY142"/>
      <c r="ANZ142"/>
      <c r="AOA142"/>
      <c r="AOB142"/>
      <c r="AOC142"/>
      <c r="AOD142"/>
      <c r="AOE142"/>
      <c r="AOF142"/>
      <c r="AOG142"/>
      <c r="AOH142"/>
      <c r="AOI142"/>
      <c r="AOJ142"/>
      <c r="AOK142"/>
      <c r="AOL142"/>
      <c r="AOM142"/>
      <c r="AON142"/>
      <c r="AOO142"/>
      <c r="AOP142"/>
      <c r="AOQ142"/>
      <c r="AOR142"/>
      <c r="AOS142"/>
      <c r="AOT142"/>
      <c r="AOU142"/>
      <c r="AOV142"/>
      <c r="AOW142"/>
      <c r="AOX142"/>
      <c r="AOY142"/>
      <c r="AOZ142"/>
      <c r="APA142"/>
      <c r="APB142"/>
      <c r="APC142"/>
      <c r="APD142"/>
      <c r="APE142"/>
      <c r="APF142"/>
      <c r="APG142"/>
      <c r="APH142"/>
      <c r="API142"/>
      <c r="APJ142"/>
      <c r="APK142"/>
      <c r="APL142"/>
      <c r="APM142"/>
      <c r="APN142"/>
      <c r="APO142"/>
      <c r="APP142"/>
      <c r="APQ142"/>
      <c r="APR142"/>
      <c r="APS142"/>
      <c r="APT142"/>
      <c r="APU142"/>
      <c r="APV142"/>
      <c r="APW142"/>
      <c r="APX142"/>
      <c r="APY142"/>
      <c r="APZ142"/>
      <c r="AQA142"/>
      <c r="AQB142"/>
      <c r="AQC142"/>
      <c r="AQD142"/>
      <c r="AQE142"/>
      <c r="AQF142"/>
      <c r="AQG142"/>
      <c r="AQH142"/>
      <c r="AQI142"/>
      <c r="AQJ142"/>
      <c r="AQK142"/>
      <c r="AQL142"/>
      <c r="AQM142"/>
      <c r="AQN142"/>
      <c r="AQO142"/>
      <c r="AQP142"/>
      <c r="AQQ142"/>
      <c r="AQR142"/>
      <c r="AQS142"/>
      <c r="AQT142"/>
      <c r="AQU142"/>
      <c r="AQV142"/>
      <c r="AQW142"/>
      <c r="AQX142"/>
      <c r="AQY142"/>
      <c r="AQZ142"/>
      <c r="ARA142"/>
      <c r="ARB142"/>
      <c r="ARC142"/>
      <c r="ARD142"/>
      <c r="ARE142"/>
      <c r="ARF142"/>
      <c r="ARG142"/>
      <c r="ARH142"/>
      <c r="ARI142"/>
      <c r="ARJ142"/>
      <c r="ARK142"/>
      <c r="ARL142"/>
      <c r="ARM142"/>
      <c r="ARN142"/>
      <c r="ARO142"/>
      <c r="ARP142"/>
      <c r="ARQ142"/>
      <c r="ARR142"/>
      <c r="ARS142"/>
      <c r="ART142"/>
      <c r="ARU142"/>
      <c r="ARV142"/>
      <c r="ARW142"/>
      <c r="ARX142"/>
      <c r="ARY142"/>
      <c r="ARZ142"/>
      <c r="ASA142"/>
      <c r="ASB142"/>
      <c r="ASC142"/>
      <c r="ASD142"/>
      <c r="ASE142"/>
      <c r="ASF142"/>
      <c r="ASG142"/>
      <c r="ASH142"/>
      <c r="ASI142"/>
      <c r="ASJ142"/>
      <c r="ASK142"/>
      <c r="ASL142"/>
      <c r="ASM142"/>
      <c r="ASN142"/>
      <c r="ASO142"/>
      <c r="ASP142"/>
      <c r="ASQ142"/>
      <c r="ASR142"/>
      <c r="ASS142"/>
      <c r="AST142"/>
      <c r="ASU142"/>
      <c r="ASV142"/>
      <c r="ASW142"/>
      <c r="ASX142"/>
      <c r="ASY142"/>
      <c r="ASZ142"/>
      <c r="ATA142"/>
      <c r="ATB142"/>
      <c r="ATC142"/>
      <c r="ATD142"/>
      <c r="ATE142"/>
      <c r="ATF142"/>
      <c r="ATG142"/>
      <c r="ATH142"/>
      <c r="ATI142"/>
      <c r="ATJ142"/>
      <c r="ATK142"/>
      <c r="ATL142"/>
      <c r="ATM142"/>
      <c r="ATN142"/>
      <c r="ATO142"/>
      <c r="ATP142"/>
      <c r="ATQ142"/>
      <c r="ATR142"/>
      <c r="ATS142"/>
      <c r="ATT142"/>
      <c r="ATU142"/>
      <c r="ATV142"/>
      <c r="ATW142"/>
      <c r="ATX142"/>
      <c r="ATY142"/>
      <c r="ATZ142"/>
      <c r="AUA142"/>
      <c r="AUB142"/>
      <c r="AUC142"/>
      <c r="AUD142"/>
      <c r="AUE142"/>
      <c r="AUF142"/>
      <c r="AUG142"/>
      <c r="AUH142"/>
      <c r="AUI142"/>
      <c r="AUJ142"/>
      <c r="AUK142"/>
      <c r="AUL142"/>
      <c r="AUM142"/>
      <c r="AUN142"/>
      <c r="AUO142"/>
      <c r="AUP142"/>
      <c r="AUQ142"/>
      <c r="AUR142"/>
      <c r="AUS142"/>
      <c r="AUT142"/>
      <c r="AUU142"/>
      <c r="AUV142"/>
      <c r="AUW142"/>
      <c r="AUX142"/>
      <c r="AUY142"/>
      <c r="AUZ142"/>
      <c r="AVA142"/>
      <c r="AVB142"/>
      <c r="AVC142"/>
      <c r="AVD142"/>
      <c r="AVE142"/>
      <c r="AVF142"/>
      <c r="AVG142"/>
      <c r="AVH142"/>
      <c r="AVI142"/>
      <c r="AVJ142"/>
      <c r="AVK142"/>
      <c r="AVL142"/>
      <c r="AVM142"/>
      <c r="AVN142"/>
      <c r="AVO142"/>
      <c r="AVP142"/>
      <c r="AVQ142"/>
      <c r="AVR142"/>
      <c r="AVS142"/>
      <c r="AVT142"/>
      <c r="AVU142"/>
      <c r="AVV142"/>
      <c r="AVW142"/>
      <c r="AVX142"/>
      <c r="AVY142"/>
      <c r="AVZ142"/>
      <c r="AWA142"/>
      <c r="AWB142"/>
      <c r="AWC142"/>
      <c r="AWD142"/>
      <c r="AWE142"/>
      <c r="AWF142"/>
      <c r="AWG142"/>
      <c r="AWH142"/>
      <c r="AWI142"/>
      <c r="AWJ142"/>
      <c r="AWK142"/>
      <c r="AWL142"/>
      <c r="AWM142"/>
      <c r="AWN142"/>
      <c r="AWO142"/>
      <c r="AWP142"/>
      <c r="AWQ142"/>
      <c r="AWR142"/>
      <c r="AWS142"/>
      <c r="AWT142"/>
      <c r="AWU142"/>
      <c r="AWV142"/>
      <c r="AWW142"/>
      <c r="AWX142"/>
      <c r="AWY142"/>
      <c r="AWZ142"/>
      <c r="AXA142"/>
      <c r="AXB142"/>
      <c r="AXC142"/>
      <c r="AXD142"/>
      <c r="AXE142"/>
      <c r="AXF142"/>
      <c r="AXG142"/>
      <c r="AXH142"/>
      <c r="AXI142"/>
      <c r="AXJ142"/>
      <c r="AXK142"/>
      <c r="AXL142"/>
      <c r="AXM142"/>
      <c r="AXN142"/>
      <c r="AXO142"/>
      <c r="AXP142"/>
      <c r="AXQ142"/>
      <c r="AXR142"/>
      <c r="AXS142"/>
      <c r="AXT142"/>
      <c r="AXU142"/>
      <c r="AXV142"/>
      <c r="AXW142"/>
      <c r="AXX142"/>
      <c r="AXY142"/>
      <c r="AXZ142"/>
      <c r="AYA142"/>
      <c r="AYB142"/>
      <c r="AYC142"/>
      <c r="AYD142"/>
      <c r="AYE142"/>
      <c r="AYF142"/>
      <c r="AYG142"/>
      <c r="AYH142"/>
      <c r="AYI142"/>
      <c r="AYJ142"/>
      <c r="AYK142"/>
      <c r="AYL142"/>
      <c r="AYM142"/>
      <c r="AYN142"/>
      <c r="AYO142"/>
      <c r="AYP142"/>
      <c r="AYQ142"/>
      <c r="AYR142"/>
      <c r="AYS142"/>
      <c r="AYT142"/>
      <c r="AYU142"/>
      <c r="AYV142"/>
      <c r="AYW142"/>
      <c r="AYX142"/>
      <c r="AYY142"/>
      <c r="AYZ142"/>
      <c r="AZA142"/>
      <c r="AZB142"/>
      <c r="AZC142"/>
      <c r="AZD142"/>
      <c r="AZE142"/>
      <c r="AZF142"/>
      <c r="AZG142"/>
      <c r="AZH142"/>
      <c r="AZI142"/>
      <c r="AZJ142"/>
      <c r="AZK142"/>
      <c r="AZL142"/>
      <c r="AZM142"/>
      <c r="AZN142"/>
      <c r="AZO142"/>
      <c r="AZP142"/>
      <c r="AZQ142"/>
      <c r="AZR142"/>
      <c r="AZS142"/>
      <c r="AZT142"/>
      <c r="AZU142"/>
      <c r="AZV142"/>
      <c r="AZW142"/>
      <c r="AZX142"/>
      <c r="AZY142"/>
      <c r="AZZ142"/>
      <c r="BAA142"/>
      <c r="BAB142"/>
      <c r="BAC142"/>
      <c r="BAD142"/>
      <c r="BAE142"/>
      <c r="BAF142"/>
      <c r="BAG142"/>
      <c r="BAH142"/>
      <c r="BAI142"/>
      <c r="BAJ142"/>
      <c r="BAK142"/>
      <c r="BAL142"/>
      <c r="BAM142"/>
      <c r="BAN142"/>
      <c r="BAO142"/>
      <c r="BAP142"/>
      <c r="BAQ142"/>
      <c r="BAR142"/>
      <c r="BAS142"/>
      <c r="BAT142"/>
      <c r="BAU142"/>
      <c r="BAV142"/>
      <c r="BAW142"/>
      <c r="BAX142"/>
      <c r="BAY142"/>
      <c r="BAZ142"/>
      <c r="BBA142"/>
      <c r="BBB142"/>
      <c r="BBC142"/>
      <c r="BBD142"/>
      <c r="BBE142"/>
      <c r="BBF142"/>
      <c r="BBG142"/>
      <c r="BBH142"/>
      <c r="BBI142"/>
      <c r="BBJ142"/>
      <c r="BBK142"/>
      <c r="BBL142"/>
      <c r="BBM142"/>
      <c r="BBN142"/>
      <c r="BBO142"/>
      <c r="BBP142"/>
      <c r="BBQ142"/>
      <c r="BBR142"/>
      <c r="BBS142"/>
      <c r="BBT142"/>
      <c r="BBU142"/>
      <c r="BBV142"/>
      <c r="BBW142"/>
      <c r="BBX142"/>
      <c r="BBY142"/>
      <c r="BBZ142"/>
      <c r="BCA142"/>
      <c r="BCB142"/>
      <c r="BCC142"/>
      <c r="BCD142"/>
      <c r="BCE142"/>
      <c r="BCF142"/>
      <c r="BCG142"/>
      <c r="BCH142"/>
      <c r="BCI142"/>
      <c r="BCJ142"/>
      <c r="BCK142"/>
      <c r="BCL142"/>
      <c r="BCM142"/>
      <c r="BCN142"/>
      <c r="BCO142"/>
      <c r="BCP142"/>
      <c r="BCQ142"/>
      <c r="BCR142"/>
      <c r="BCS142"/>
      <c r="BCT142"/>
      <c r="BCU142"/>
      <c r="BCV142"/>
      <c r="BCW142"/>
      <c r="BCX142"/>
      <c r="BCY142"/>
      <c r="BCZ142"/>
      <c r="BDA142"/>
      <c r="BDB142"/>
      <c r="BDC142"/>
      <c r="BDD142"/>
      <c r="BDE142"/>
      <c r="BDF142"/>
      <c r="BDG142"/>
      <c r="BDH142"/>
      <c r="BDI142"/>
      <c r="BDJ142"/>
      <c r="BDK142"/>
      <c r="BDL142"/>
      <c r="BDM142"/>
      <c r="BDN142"/>
      <c r="BDO142"/>
      <c r="BDP142"/>
      <c r="BDQ142"/>
      <c r="BDR142"/>
      <c r="BDS142"/>
      <c r="BDT142"/>
      <c r="BDU142"/>
      <c r="BDV142"/>
      <c r="BDW142"/>
      <c r="BDX142"/>
      <c r="BDY142"/>
      <c r="BDZ142"/>
      <c r="BEA142"/>
      <c r="BEB142"/>
      <c r="BEC142"/>
      <c r="BED142"/>
      <c r="BEE142"/>
      <c r="BEF142"/>
      <c r="BEG142"/>
      <c r="BEH142"/>
      <c r="BEI142"/>
      <c r="BEJ142"/>
      <c r="BEK142"/>
      <c r="BEL142"/>
      <c r="BEM142"/>
      <c r="BEN142"/>
      <c r="BEO142"/>
      <c r="BEP142"/>
      <c r="BEQ142"/>
      <c r="BER142"/>
      <c r="BES142"/>
      <c r="BET142"/>
      <c r="BEU142"/>
      <c r="BEV142"/>
      <c r="BEW142"/>
      <c r="BEX142"/>
      <c r="BEY142"/>
      <c r="BEZ142"/>
      <c r="BFA142"/>
      <c r="BFB142"/>
      <c r="BFC142"/>
      <c r="BFD142"/>
      <c r="BFE142"/>
      <c r="BFF142"/>
      <c r="BFG142"/>
      <c r="BFH142"/>
      <c r="BFI142"/>
      <c r="BFJ142"/>
      <c r="BFK142"/>
      <c r="BFL142"/>
      <c r="BFM142"/>
      <c r="BFN142"/>
      <c r="BFO142"/>
      <c r="BFP142"/>
      <c r="BFQ142"/>
      <c r="BFR142"/>
      <c r="BFS142"/>
      <c r="BFT142"/>
      <c r="BFU142"/>
      <c r="BFV142"/>
      <c r="BFW142"/>
      <c r="BFX142"/>
      <c r="BFY142"/>
      <c r="BFZ142"/>
      <c r="BGA142"/>
      <c r="BGB142"/>
      <c r="BGC142"/>
      <c r="BGD142"/>
      <c r="BGE142"/>
      <c r="BGF142"/>
      <c r="BGG142"/>
      <c r="BGH142"/>
      <c r="BGI142"/>
      <c r="BGJ142"/>
      <c r="BGK142"/>
      <c r="BGL142"/>
      <c r="BGM142"/>
      <c r="BGN142"/>
      <c r="BGO142"/>
      <c r="BGP142"/>
      <c r="BGQ142"/>
      <c r="BGR142"/>
      <c r="BGS142"/>
      <c r="BGT142"/>
      <c r="BGU142"/>
      <c r="BGV142"/>
      <c r="BGW142"/>
      <c r="BGX142"/>
      <c r="BGY142"/>
      <c r="BGZ142"/>
      <c r="BHA142"/>
      <c r="BHB142"/>
      <c r="BHC142"/>
      <c r="BHD142"/>
      <c r="BHE142"/>
      <c r="BHF142"/>
      <c r="BHG142"/>
      <c r="BHH142"/>
      <c r="BHI142"/>
      <c r="BHJ142"/>
      <c r="BHK142"/>
      <c r="BHL142"/>
      <c r="BHM142"/>
      <c r="BHN142"/>
      <c r="BHO142"/>
      <c r="BHP142"/>
      <c r="BHQ142"/>
      <c r="BHR142"/>
      <c r="BHS142"/>
      <c r="BHT142"/>
      <c r="BHU142"/>
      <c r="BHV142"/>
      <c r="BHW142"/>
      <c r="BHX142"/>
      <c r="BHY142"/>
      <c r="BHZ142"/>
      <c r="BIA142"/>
      <c r="BIB142"/>
      <c r="BIC142"/>
      <c r="BID142"/>
      <c r="BIE142"/>
      <c r="BIF142"/>
      <c r="BIG142"/>
      <c r="BIH142"/>
      <c r="BII142"/>
      <c r="BIJ142"/>
      <c r="BIK142"/>
      <c r="BIL142"/>
      <c r="BIM142"/>
      <c r="BIN142"/>
      <c r="BIO142"/>
      <c r="BIP142"/>
      <c r="BIQ142"/>
      <c r="BIR142"/>
      <c r="BIS142"/>
      <c r="BIT142"/>
      <c r="BIU142"/>
      <c r="BIV142"/>
      <c r="BIW142"/>
      <c r="BIX142"/>
      <c r="BIY142"/>
      <c r="BIZ142"/>
      <c r="BJA142"/>
      <c r="BJB142"/>
      <c r="BJC142"/>
      <c r="BJD142"/>
      <c r="BJE142"/>
      <c r="BJF142"/>
      <c r="BJG142"/>
      <c r="BJH142"/>
      <c r="BJI142"/>
      <c r="BJJ142"/>
      <c r="BJK142"/>
      <c r="BJL142"/>
      <c r="BJM142"/>
      <c r="BJN142"/>
      <c r="BJO142"/>
      <c r="BJP142"/>
      <c r="BJQ142"/>
      <c r="BJR142"/>
      <c r="BJS142"/>
      <c r="BJT142"/>
      <c r="BJU142"/>
      <c r="BJV142"/>
      <c r="BJW142"/>
      <c r="BJX142"/>
      <c r="BJY142"/>
      <c r="BJZ142"/>
      <c r="BKA142"/>
      <c r="BKB142"/>
      <c r="BKC142"/>
      <c r="BKD142"/>
      <c r="BKE142"/>
      <c r="BKF142"/>
      <c r="BKG142"/>
      <c r="BKH142"/>
      <c r="BKI142"/>
      <c r="BKJ142"/>
      <c r="BKK142"/>
      <c r="BKL142"/>
      <c r="BKM142"/>
      <c r="BKN142"/>
      <c r="BKO142"/>
      <c r="BKP142"/>
      <c r="BKQ142"/>
      <c r="BKR142"/>
      <c r="BKS142"/>
      <c r="BKT142"/>
      <c r="BKU142"/>
      <c r="BKV142"/>
      <c r="BKW142"/>
      <c r="BKX142"/>
      <c r="BKY142"/>
      <c r="BKZ142"/>
      <c r="BLA142"/>
      <c r="BLB142"/>
      <c r="BLC142"/>
      <c r="BLD142"/>
      <c r="BLE142"/>
      <c r="BLF142"/>
      <c r="BLG142"/>
      <c r="BLH142"/>
      <c r="BLI142"/>
      <c r="BLJ142"/>
      <c r="BLK142"/>
      <c r="BLL142"/>
      <c r="BLM142"/>
      <c r="BLN142"/>
      <c r="BLO142"/>
      <c r="BLP142"/>
      <c r="BLQ142"/>
      <c r="BLR142"/>
      <c r="BLS142"/>
      <c r="BLT142"/>
      <c r="BLU142"/>
      <c r="BLV142"/>
      <c r="BLW142"/>
      <c r="BLX142"/>
      <c r="BLY142"/>
      <c r="BLZ142"/>
      <c r="BMA142"/>
      <c r="BMB142"/>
      <c r="BMC142"/>
      <c r="BMD142"/>
      <c r="BME142"/>
      <c r="BMF142"/>
      <c r="BMG142"/>
      <c r="BMH142"/>
      <c r="BMI142"/>
      <c r="BMJ142"/>
      <c r="BMK142"/>
      <c r="BML142"/>
      <c r="BMM142"/>
      <c r="BMN142"/>
      <c r="BMO142"/>
      <c r="BMP142"/>
      <c r="BMQ142"/>
      <c r="BMR142"/>
      <c r="BMS142"/>
      <c r="BMT142"/>
      <c r="BMU142"/>
      <c r="BMV142"/>
      <c r="BMW142"/>
      <c r="BMX142"/>
      <c r="BMY142"/>
      <c r="BMZ142"/>
      <c r="BNA142"/>
      <c r="BNB142"/>
      <c r="BNC142"/>
      <c r="BND142"/>
      <c r="BNE142"/>
      <c r="BNF142"/>
      <c r="BNG142"/>
      <c r="BNH142"/>
      <c r="BNI142"/>
      <c r="BNJ142"/>
      <c r="BNK142"/>
      <c r="BNL142"/>
      <c r="BNM142"/>
      <c r="BNN142"/>
      <c r="BNO142"/>
      <c r="BNP142"/>
      <c r="BNQ142"/>
      <c r="BNR142"/>
      <c r="BNS142"/>
      <c r="BNT142"/>
      <c r="BNU142"/>
      <c r="BNV142"/>
      <c r="BNW142"/>
      <c r="BNX142"/>
      <c r="BNY142"/>
      <c r="BNZ142"/>
      <c r="BOA142"/>
      <c r="BOB142"/>
      <c r="BOC142"/>
      <c r="BOD142"/>
      <c r="BOE142"/>
      <c r="BOF142"/>
      <c r="BOG142"/>
      <c r="BOH142"/>
      <c r="BOI142"/>
      <c r="BOJ142"/>
      <c r="BOK142"/>
      <c r="BOL142"/>
      <c r="BOM142"/>
      <c r="BON142"/>
      <c r="BOO142"/>
      <c r="BOP142"/>
      <c r="BOQ142"/>
      <c r="BOR142"/>
      <c r="BOS142"/>
      <c r="BOT142"/>
      <c r="BOU142"/>
      <c r="BOV142"/>
      <c r="BOW142"/>
      <c r="BOX142"/>
      <c r="BOY142"/>
      <c r="BOZ142"/>
      <c r="BPA142"/>
      <c r="BPB142"/>
      <c r="BPC142"/>
      <c r="BPD142"/>
      <c r="BPE142"/>
      <c r="BPF142"/>
      <c r="BPG142"/>
      <c r="BPH142"/>
      <c r="BPI142"/>
      <c r="BPJ142"/>
      <c r="BPK142"/>
      <c r="BPL142"/>
      <c r="BPM142"/>
      <c r="BPN142"/>
      <c r="BPO142"/>
      <c r="BPP142"/>
      <c r="BPQ142"/>
      <c r="BPR142"/>
      <c r="BPS142"/>
      <c r="BPT142"/>
      <c r="BPU142"/>
      <c r="BPV142"/>
      <c r="BPW142"/>
      <c r="BPX142"/>
      <c r="BPY142"/>
      <c r="BPZ142"/>
      <c r="BQA142"/>
      <c r="BQB142"/>
      <c r="BQC142"/>
      <c r="BQD142"/>
      <c r="BQE142"/>
      <c r="BQF142"/>
      <c r="BQG142"/>
      <c r="BQH142"/>
      <c r="BQI142"/>
      <c r="BQJ142"/>
      <c r="BQK142"/>
      <c r="BQL142"/>
      <c r="BQM142"/>
      <c r="BQN142"/>
      <c r="BQO142"/>
      <c r="BQP142"/>
      <c r="BQQ142"/>
      <c r="BQR142"/>
      <c r="BQS142"/>
      <c r="BQT142"/>
      <c r="BQU142"/>
      <c r="BQV142"/>
      <c r="BQW142"/>
      <c r="BQX142"/>
      <c r="BQY142"/>
      <c r="BQZ142"/>
      <c r="BRA142"/>
      <c r="BRB142"/>
      <c r="BRC142"/>
      <c r="BRD142"/>
      <c r="BRE142"/>
      <c r="BRF142"/>
      <c r="BRG142"/>
      <c r="BRH142"/>
      <c r="BRI142"/>
      <c r="BRJ142"/>
      <c r="BRK142"/>
      <c r="BRL142"/>
      <c r="BRM142"/>
      <c r="BRN142"/>
      <c r="BRO142"/>
      <c r="BRP142"/>
      <c r="BRQ142"/>
      <c r="BRR142"/>
      <c r="BRS142"/>
      <c r="BRT142"/>
      <c r="BRU142"/>
      <c r="BRV142"/>
      <c r="BRW142"/>
      <c r="BRX142"/>
      <c r="BRY142"/>
      <c r="BRZ142"/>
      <c r="BSA142"/>
      <c r="BSB142"/>
      <c r="BSC142"/>
      <c r="BSD142"/>
      <c r="BSE142"/>
      <c r="BSF142"/>
      <c r="BSG142"/>
      <c r="BSH142"/>
      <c r="BSI142"/>
      <c r="BSJ142"/>
      <c r="BSK142"/>
      <c r="BSL142"/>
      <c r="BSM142"/>
      <c r="BSN142"/>
      <c r="BSO142"/>
      <c r="BSP142"/>
      <c r="BSQ142"/>
      <c r="BSR142"/>
      <c r="BSS142"/>
      <c r="BST142"/>
      <c r="BSU142"/>
      <c r="BSV142"/>
      <c r="BSW142"/>
      <c r="BSX142"/>
      <c r="BSY142"/>
      <c r="BSZ142"/>
      <c r="BTA142"/>
      <c r="BTB142"/>
      <c r="BTC142"/>
      <c r="BTD142"/>
      <c r="BTE142"/>
      <c r="BTF142"/>
      <c r="BTG142"/>
      <c r="BTH142"/>
      <c r="BTI142"/>
      <c r="BTJ142"/>
      <c r="BTK142"/>
      <c r="BTL142"/>
      <c r="BTM142"/>
      <c r="BTN142"/>
      <c r="BTO142"/>
      <c r="BTP142"/>
      <c r="BTQ142"/>
      <c r="BTR142"/>
      <c r="BTS142"/>
      <c r="BTT142"/>
      <c r="BTU142"/>
      <c r="BTV142"/>
      <c r="BTW142"/>
      <c r="BTX142"/>
      <c r="BTY142"/>
      <c r="BTZ142"/>
      <c r="BUA142"/>
      <c r="BUB142"/>
      <c r="BUC142"/>
      <c r="BUD142"/>
      <c r="BUE142"/>
      <c r="BUF142"/>
      <c r="BUG142"/>
      <c r="BUH142"/>
      <c r="BUI142"/>
      <c r="BUJ142"/>
      <c r="BUK142"/>
      <c r="BUL142"/>
      <c r="BUM142"/>
      <c r="BUN142"/>
      <c r="BUO142"/>
      <c r="BUP142"/>
      <c r="BUQ142"/>
      <c r="BUR142"/>
      <c r="BUS142"/>
      <c r="BUT142"/>
      <c r="BUU142"/>
      <c r="BUV142"/>
      <c r="BUW142"/>
      <c r="BUX142"/>
      <c r="BUY142"/>
      <c r="BUZ142"/>
      <c r="BVA142"/>
      <c r="BVB142"/>
      <c r="BVC142"/>
      <c r="BVD142"/>
      <c r="BVE142"/>
      <c r="BVF142"/>
      <c r="BVG142"/>
      <c r="BVH142"/>
      <c r="BVI142"/>
      <c r="BVJ142"/>
      <c r="BVK142"/>
      <c r="BVL142"/>
      <c r="BVM142"/>
      <c r="BVN142"/>
      <c r="BVO142"/>
      <c r="BVP142"/>
      <c r="BVQ142"/>
      <c r="BVR142"/>
      <c r="BVS142"/>
      <c r="BVT142"/>
      <c r="BVU142"/>
      <c r="BVV142"/>
      <c r="BVW142"/>
      <c r="BVX142"/>
      <c r="BVY142"/>
      <c r="BVZ142"/>
      <c r="BWA142"/>
      <c r="BWB142"/>
      <c r="BWC142"/>
      <c r="BWD142"/>
      <c r="BWE142"/>
      <c r="BWF142"/>
      <c r="BWG142"/>
      <c r="BWH142"/>
      <c r="BWI142"/>
      <c r="BWJ142"/>
      <c r="BWK142"/>
      <c r="BWL142"/>
      <c r="BWM142"/>
      <c r="BWN142"/>
      <c r="BWO142"/>
      <c r="BWP142"/>
      <c r="BWQ142"/>
      <c r="BWR142"/>
      <c r="BWS142"/>
      <c r="BWT142"/>
      <c r="BWU142"/>
      <c r="BWV142"/>
      <c r="BWW142"/>
      <c r="BWX142"/>
      <c r="BWY142"/>
      <c r="BWZ142"/>
      <c r="BXA142"/>
      <c r="BXB142"/>
      <c r="BXC142"/>
      <c r="BXD142"/>
      <c r="BXE142"/>
      <c r="BXF142"/>
      <c r="BXG142"/>
      <c r="BXH142"/>
      <c r="BXI142"/>
      <c r="BXJ142"/>
      <c r="BXK142"/>
      <c r="BXL142"/>
      <c r="BXM142"/>
      <c r="BXN142"/>
      <c r="BXO142"/>
      <c r="BXP142"/>
      <c r="BXQ142"/>
      <c r="BXR142"/>
      <c r="BXS142"/>
      <c r="BXT142"/>
      <c r="BXU142"/>
      <c r="BXV142"/>
      <c r="BXW142"/>
      <c r="BXX142"/>
      <c r="BXY142"/>
      <c r="BXZ142"/>
      <c r="BYA142"/>
      <c r="BYB142"/>
      <c r="BYC142"/>
      <c r="BYD142"/>
      <c r="BYE142"/>
      <c r="BYF142"/>
      <c r="BYG142"/>
      <c r="BYH142"/>
      <c r="BYI142"/>
      <c r="BYJ142"/>
      <c r="BYK142"/>
      <c r="BYL142"/>
      <c r="BYM142"/>
      <c r="BYN142"/>
      <c r="BYO142"/>
      <c r="BYP142"/>
      <c r="BYQ142"/>
      <c r="BYR142"/>
      <c r="BYS142"/>
      <c r="BYT142"/>
      <c r="BYU142"/>
      <c r="BYV142"/>
      <c r="BYW142"/>
      <c r="BYX142"/>
      <c r="BYY142"/>
      <c r="BYZ142"/>
      <c r="BZA142"/>
      <c r="BZB142"/>
      <c r="BZC142"/>
      <c r="BZD142"/>
      <c r="BZE142"/>
      <c r="BZF142"/>
      <c r="BZG142"/>
      <c r="BZH142"/>
      <c r="BZI142"/>
      <c r="BZJ142"/>
      <c r="BZK142"/>
      <c r="BZL142"/>
      <c r="BZM142"/>
      <c r="BZN142"/>
      <c r="BZO142"/>
      <c r="BZP142"/>
      <c r="BZQ142"/>
      <c r="BZR142"/>
      <c r="BZS142"/>
      <c r="BZT142"/>
      <c r="BZU142"/>
      <c r="BZV142"/>
      <c r="BZW142"/>
      <c r="BZX142"/>
      <c r="BZY142"/>
      <c r="BZZ142"/>
      <c r="CAA142"/>
      <c r="CAB142"/>
      <c r="CAC142"/>
      <c r="CAD142"/>
      <c r="CAE142"/>
      <c r="CAF142"/>
      <c r="CAG142"/>
      <c r="CAH142"/>
      <c r="CAI142"/>
      <c r="CAJ142"/>
      <c r="CAK142"/>
      <c r="CAL142"/>
      <c r="CAM142"/>
      <c r="CAN142"/>
      <c r="CAO142"/>
      <c r="CAP142"/>
      <c r="CAQ142"/>
      <c r="CAR142"/>
      <c r="CAS142"/>
      <c r="CAT142"/>
      <c r="CAU142"/>
      <c r="CAV142"/>
      <c r="CAW142"/>
      <c r="CAX142"/>
      <c r="CAY142"/>
      <c r="CAZ142"/>
      <c r="CBA142"/>
      <c r="CBB142"/>
      <c r="CBC142"/>
      <c r="CBD142"/>
      <c r="CBE142"/>
      <c r="CBF142"/>
      <c r="CBG142"/>
      <c r="CBH142"/>
      <c r="CBI142"/>
      <c r="CBJ142"/>
      <c r="CBK142"/>
      <c r="CBL142"/>
      <c r="CBM142"/>
      <c r="CBN142"/>
      <c r="CBO142"/>
      <c r="CBP142"/>
      <c r="CBQ142"/>
      <c r="CBR142"/>
      <c r="CBS142"/>
      <c r="CBT142"/>
      <c r="CBU142"/>
      <c r="CBV142"/>
      <c r="CBW142"/>
      <c r="CBX142"/>
      <c r="CBY142"/>
      <c r="CBZ142"/>
      <c r="CCA142"/>
      <c r="CCB142"/>
      <c r="CCC142"/>
      <c r="CCD142"/>
      <c r="CCE142"/>
      <c r="CCF142"/>
      <c r="CCG142"/>
      <c r="CCH142"/>
      <c r="CCI142"/>
      <c r="CCJ142"/>
      <c r="CCK142"/>
      <c r="CCL142"/>
      <c r="CCM142"/>
      <c r="CCN142"/>
      <c r="CCO142"/>
      <c r="CCP142"/>
      <c r="CCQ142"/>
      <c r="CCR142"/>
      <c r="CCS142"/>
      <c r="CCT142"/>
      <c r="CCU142"/>
      <c r="CCV142"/>
      <c r="CCW142"/>
      <c r="CCX142"/>
      <c r="CCY142"/>
      <c r="CCZ142"/>
      <c r="CDA142"/>
      <c r="CDB142"/>
      <c r="CDC142"/>
      <c r="CDD142"/>
      <c r="CDE142"/>
      <c r="CDF142"/>
      <c r="CDG142"/>
      <c r="CDH142"/>
      <c r="CDI142"/>
      <c r="CDJ142"/>
      <c r="CDK142"/>
      <c r="CDL142"/>
      <c r="CDM142"/>
      <c r="CDN142"/>
      <c r="CDO142"/>
      <c r="CDP142"/>
      <c r="CDQ142"/>
      <c r="CDR142"/>
      <c r="CDS142"/>
      <c r="CDT142"/>
      <c r="CDU142"/>
      <c r="CDV142"/>
      <c r="CDW142"/>
      <c r="CDX142"/>
      <c r="CDY142"/>
      <c r="CDZ142"/>
      <c r="CEA142"/>
      <c r="CEB142"/>
      <c r="CEC142"/>
      <c r="CED142"/>
      <c r="CEE142"/>
      <c r="CEF142"/>
      <c r="CEG142"/>
      <c r="CEH142"/>
      <c r="CEI142"/>
      <c r="CEJ142"/>
      <c r="CEK142"/>
      <c r="CEL142"/>
      <c r="CEM142"/>
      <c r="CEN142"/>
      <c r="CEO142"/>
      <c r="CEP142"/>
      <c r="CEQ142"/>
      <c r="CER142"/>
      <c r="CES142"/>
      <c r="CET142"/>
      <c r="CEU142"/>
      <c r="CEV142"/>
      <c r="CEW142"/>
      <c r="CEX142"/>
      <c r="CEY142"/>
      <c r="CEZ142"/>
      <c r="CFA142"/>
      <c r="CFB142"/>
      <c r="CFC142"/>
      <c r="CFD142"/>
      <c r="CFE142"/>
      <c r="CFF142"/>
      <c r="CFG142"/>
      <c r="CFH142"/>
      <c r="CFI142"/>
      <c r="CFJ142"/>
      <c r="CFK142"/>
      <c r="CFL142"/>
      <c r="CFM142"/>
      <c r="CFN142"/>
      <c r="CFO142"/>
      <c r="CFP142"/>
      <c r="CFQ142"/>
      <c r="CFR142"/>
      <c r="CFS142"/>
      <c r="CFT142"/>
      <c r="CFU142"/>
      <c r="CFV142"/>
      <c r="CFW142"/>
      <c r="CFX142"/>
      <c r="CFY142"/>
      <c r="CFZ142"/>
      <c r="CGA142"/>
      <c r="CGB142"/>
      <c r="CGC142"/>
      <c r="CGD142"/>
      <c r="CGE142"/>
      <c r="CGF142"/>
      <c r="CGG142"/>
      <c r="CGH142"/>
      <c r="CGI142"/>
      <c r="CGJ142"/>
      <c r="CGK142"/>
      <c r="CGL142"/>
      <c r="CGM142"/>
      <c r="CGN142"/>
      <c r="CGO142"/>
      <c r="CGP142"/>
      <c r="CGQ142"/>
      <c r="CGR142"/>
      <c r="CGS142"/>
      <c r="CGT142"/>
      <c r="CGU142"/>
      <c r="CGV142"/>
      <c r="CGW142"/>
      <c r="CGX142"/>
      <c r="CGY142"/>
      <c r="CGZ142"/>
      <c r="CHA142"/>
      <c r="CHB142"/>
      <c r="CHC142"/>
      <c r="CHD142"/>
      <c r="CHE142"/>
      <c r="CHF142"/>
      <c r="CHG142"/>
      <c r="CHH142"/>
      <c r="CHI142"/>
      <c r="CHJ142"/>
      <c r="CHK142"/>
      <c r="CHL142"/>
      <c r="CHM142"/>
      <c r="CHN142"/>
      <c r="CHO142"/>
      <c r="CHP142"/>
      <c r="CHQ142"/>
      <c r="CHR142"/>
      <c r="CHS142"/>
      <c r="CHT142"/>
      <c r="CHU142"/>
      <c r="CHV142"/>
      <c r="CHW142"/>
      <c r="CHX142"/>
      <c r="CHY142"/>
      <c r="CHZ142"/>
      <c r="CIA142"/>
      <c r="CIB142"/>
      <c r="CIC142"/>
      <c r="CID142"/>
      <c r="CIE142"/>
      <c r="CIF142"/>
      <c r="CIG142"/>
      <c r="CIH142"/>
      <c r="CII142"/>
      <c r="CIJ142"/>
      <c r="CIK142"/>
      <c r="CIL142"/>
      <c r="CIM142"/>
      <c r="CIN142"/>
      <c r="CIO142"/>
      <c r="CIP142"/>
      <c r="CIQ142"/>
      <c r="CIR142"/>
      <c r="CIS142"/>
      <c r="CIT142"/>
      <c r="CIU142"/>
      <c r="CIV142"/>
      <c r="CIW142"/>
      <c r="CIX142"/>
      <c r="CIY142"/>
      <c r="CIZ142"/>
      <c r="CJA142"/>
      <c r="CJB142"/>
      <c r="CJC142"/>
      <c r="CJD142"/>
      <c r="CJE142"/>
      <c r="CJF142"/>
      <c r="CJG142"/>
      <c r="CJH142"/>
      <c r="CJI142"/>
      <c r="CJJ142"/>
      <c r="CJK142"/>
      <c r="CJL142"/>
      <c r="CJM142"/>
      <c r="CJN142"/>
      <c r="CJO142"/>
      <c r="CJP142"/>
      <c r="CJQ142"/>
      <c r="CJR142"/>
      <c r="CJS142"/>
      <c r="CJT142"/>
      <c r="CJU142"/>
      <c r="CJV142"/>
      <c r="CJW142"/>
      <c r="CJX142"/>
      <c r="CJY142"/>
      <c r="CJZ142"/>
      <c r="CKA142"/>
      <c r="CKB142"/>
      <c r="CKC142"/>
      <c r="CKD142"/>
      <c r="CKE142"/>
      <c r="CKF142"/>
      <c r="CKG142"/>
      <c r="CKH142"/>
      <c r="CKI142"/>
      <c r="CKJ142"/>
      <c r="CKK142"/>
      <c r="CKL142"/>
      <c r="CKM142"/>
      <c r="CKN142"/>
      <c r="CKO142"/>
      <c r="CKP142"/>
      <c r="CKQ142"/>
      <c r="CKR142"/>
      <c r="CKS142"/>
      <c r="CKT142"/>
      <c r="CKU142"/>
      <c r="CKV142"/>
      <c r="CKW142"/>
      <c r="CKX142"/>
      <c r="CKY142"/>
      <c r="CKZ142"/>
      <c r="CLA142"/>
      <c r="CLB142"/>
      <c r="CLC142"/>
      <c r="CLD142"/>
      <c r="CLE142"/>
      <c r="CLF142"/>
      <c r="CLG142"/>
      <c r="CLH142"/>
      <c r="CLI142"/>
      <c r="CLJ142"/>
      <c r="CLK142"/>
      <c r="CLL142"/>
      <c r="CLM142"/>
      <c r="CLN142"/>
      <c r="CLO142"/>
      <c r="CLP142"/>
      <c r="CLQ142"/>
      <c r="CLR142"/>
      <c r="CLS142"/>
      <c r="CLT142"/>
      <c r="CLU142"/>
      <c r="CLV142"/>
      <c r="CLW142"/>
      <c r="CLX142"/>
      <c r="CLY142"/>
      <c r="CLZ142"/>
      <c r="CMA142"/>
      <c r="CMB142"/>
      <c r="CMC142"/>
      <c r="CMD142"/>
      <c r="CME142"/>
      <c r="CMF142"/>
      <c r="CMG142"/>
      <c r="CMH142"/>
      <c r="CMI142"/>
      <c r="CMJ142"/>
      <c r="CMK142"/>
      <c r="CML142"/>
      <c r="CMM142"/>
      <c r="CMN142"/>
      <c r="CMO142"/>
      <c r="CMP142"/>
      <c r="CMQ142"/>
      <c r="CMR142"/>
      <c r="CMS142"/>
      <c r="CMT142"/>
      <c r="CMU142"/>
      <c r="CMV142"/>
      <c r="CMW142"/>
      <c r="CMX142"/>
      <c r="CMY142"/>
      <c r="CMZ142"/>
      <c r="CNA142"/>
      <c r="CNB142"/>
      <c r="CNC142"/>
      <c r="CND142"/>
      <c r="CNE142"/>
      <c r="CNF142"/>
      <c r="CNG142"/>
      <c r="CNH142"/>
      <c r="CNI142"/>
      <c r="CNJ142"/>
      <c r="CNK142"/>
      <c r="CNL142"/>
      <c r="CNM142"/>
      <c r="CNN142"/>
      <c r="CNO142"/>
      <c r="CNP142"/>
      <c r="CNQ142"/>
      <c r="CNR142"/>
      <c r="CNS142"/>
      <c r="CNT142"/>
      <c r="CNU142"/>
      <c r="CNV142"/>
      <c r="CNW142"/>
      <c r="CNX142"/>
      <c r="CNY142"/>
      <c r="CNZ142"/>
      <c r="COA142"/>
      <c r="COB142"/>
      <c r="COC142"/>
      <c r="COD142"/>
      <c r="COE142"/>
      <c r="COF142"/>
      <c r="COG142"/>
      <c r="COH142"/>
      <c r="COI142"/>
      <c r="COJ142"/>
      <c r="COK142"/>
      <c r="COL142"/>
      <c r="COM142"/>
      <c r="CON142"/>
      <c r="COO142"/>
      <c r="COP142"/>
      <c r="COQ142"/>
      <c r="COR142"/>
      <c r="COS142"/>
      <c r="COT142"/>
      <c r="COU142"/>
      <c r="COV142"/>
      <c r="COW142"/>
      <c r="COX142"/>
      <c r="COY142"/>
      <c r="COZ142"/>
      <c r="CPA142"/>
      <c r="CPB142"/>
      <c r="CPC142"/>
      <c r="CPD142"/>
      <c r="CPE142"/>
      <c r="CPF142"/>
      <c r="CPG142"/>
      <c r="CPH142"/>
      <c r="CPI142"/>
      <c r="CPJ142"/>
      <c r="CPK142"/>
      <c r="CPL142"/>
      <c r="CPM142"/>
      <c r="CPN142"/>
      <c r="CPO142"/>
      <c r="CPP142"/>
      <c r="CPQ142"/>
      <c r="CPR142"/>
      <c r="CPS142"/>
      <c r="CPT142"/>
      <c r="CPU142"/>
      <c r="CPV142"/>
      <c r="CPW142"/>
      <c r="CPX142"/>
      <c r="CPY142"/>
      <c r="CPZ142"/>
      <c r="CQA142"/>
      <c r="CQB142"/>
      <c r="CQC142"/>
      <c r="CQD142"/>
      <c r="CQE142"/>
      <c r="CQF142"/>
      <c r="CQG142"/>
      <c r="CQH142"/>
      <c r="CQI142"/>
      <c r="CQJ142"/>
      <c r="CQK142"/>
      <c r="CQL142"/>
      <c r="CQM142"/>
      <c r="CQN142"/>
      <c r="CQO142"/>
      <c r="CQP142"/>
      <c r="CQQ142"/>
      <c r="CQR142"/>
      <c r="CQS142"/>
      <c r="CQT142"/>
      <c r="CQU142"/>
      <c r="CQV142"/>
      <c r="CQW142"/>
      <c r="CQX142"/>
      <c r="CQY142"/>
      <c r="CQZ142"/>
      <c r="CRA142"/>
      <c r="CRB142"/>
      <c r="CRC142"/>
      <c r="CRD142"/>
      <c r="CRE142"/>
      <c r="CRF142"/>
      <c r="CRG142"/>
      <c r="CRH142"/>
      <c r="CRI142"/>
      <c r="CRJ142"/>
      <c r="CRK142"/>
      <c r="CRL142"/>
      <c r="CRM142"/>
      <c r="CRN142"/>
      <c r="CRO142"/>
      <c r="CRP142"/>
      <c r="CRQ142"/>
      <c r="CRR142"/>
      <c r="CRS142"/>
      <c r="CRT142"/>
      <c r="CRU142"/>
      <c r="CRV142"/>
      <c r="CRW142"/>
      <c r="CRX142"/>
      <c r="CRY142"/>
      <c r="CRZ142"/>
      <c r="CSA142"/>
      <c r="CSB142"/>
      <c r="CSC142"/>
      <c r="CSD142"/>
      <c r="CSE142"/>
      <c r="CSF142"/>
      <c r="CSG142"/>
      <c r="CSH142"/>
      <c r="CSI142"/>
      <c r="CSJ142"/>
      <c r="CSK142"/>
      <c r="CSL142"/>
      <c r="CSM142"/>
      <c r="CSN142"/>
      <c r="CSO142"/>
      <c r="CSP142"/>
      <c r="CSQ142"/>
      <c r="CSR142"/>
      <c r="CSS142"/>
      <c r="CST142"/>
      <c r="CSU142"/>
      <c r="CSV142"/>
      <c r="CSW142"/>
      <c r="CSX142"/>
      <c r="CSY142"/>
      <c r="CSZ142"/>
      <c r="CTA142"/>
      <c r="CTB142"/>
      <c r="CTC142"/>
      <c r="CTD142"/>
      <c r="CTE142"/>
      <c r="CTF142"/>
      <c r="CTG142"/>
      <c r="CTH142"/>
      <c r="CTI142"/>
      <c r="CTJ142"/>
      <c r="CTK142"/>
      <c r="CTL142"/>
      <c r="CTM142"/>
      <c r="CTN142"/>
      <c r="CTO142"/>
      <c r="CTP142"/>
      <c r="CTQ142"/>
      <c r="CTR142"/>
      <c r="CTS142"/>
      <c r="CTT142"/>
      <c r="CTU142"/>
      <c r="CTV142"/>
      <c r="CTW142"/>
      <c r="CTX142"/>
      <c r="CTY142"/>
      <c r="CTZ142"/>
      <c r="CUA142"/>
      <c r="CUB142"/>
      <c r="CUC142"/>
      <c r="CUD142"/>
      <c r="CUE142"/>
      <c r="CUF142"/>
      <c r="CUG142"/>
      <c r="CUH142"/>
      <c r="CUI142"/>
      <c r="CUJ142"/>
      <c r="CUK142"/>
      <c r="CUL142"/>
      <c r="CUM142"/>
      <c r="CUN142"/>
      <c r="CUO142"/>
      <c r="CUP142"/>
      <c r="CUQ142"/>
      <c r="CUR142"/>
      <c r="CUS142"/>
      <c r="CUT142"/>
      <c r="CUU142"/>
      <c r="CUV142"/>
      <c r="CUW142"/>
      <c r="CUX142"/>
      <c r="CUY142"/>
      <c r="CUZ142"/>
      <c r="CVA142"/>
      <c r="CVB142"/>
      <c r="CVC142"/>
      <c r="CVD142"/>
      <c r="CVE142"/>
      <c r="CVF142"/>
      <c r="CVG142"/>
      <c r="CVH142"/>
      <c r="CVI142"/>
      <c r="CVJ142"/>
      <c r="CVK142"/>
      <c r="CVL142"/>
      <c r="CVM142"/>
      <c r="CVN142"/>
      <c r="CVO142"/>
      <c r="CVP142"/>
      <c r="CVQ142"/>
      <c r="CVR142"/>
      <c r="CVS142"/>
      <c r="CVT142"/>
      <c r="CVU142"/>
      <c r="CVV142"/>
      <c r="CVW142"/>
      <c r="CVX142"/>
      <c r="CVY142"/>
      <c r="CVZ142"/>
      <c r="CWA142"/>
      <c r="CWB142"/>
      <c r="CWC142"/>
      <c r="CWD142"/>
      <c r="CWE142"/>
      <c r="CWF142"/>
      <c r="CWG142"/>
      <c r="CWH142"/>
      <c r="CWI142"/>
      <c r="CWJ142"/>
      <c r="CWK142"/>
      <c r="CWL142"/>
      <c r="CWM142"/>
      <c r="CWN142"/>
      <c r="CWO142"/>
      <c r="CWP142"/>
      <c r="CWQ142"/>
      <c r="CWR142"/>
      <c r="CWS142"/>
      <c r="CWT142"/>
      <c r="CWU142"/>
      <c r="CWV142"/>
      <c r="CWW142"/>
      <c r="CWX142"/>
      <c r="CWY142"/>
      <c r="CWZ142"/>
      <c r="CXA142"/>
      <c r="CXB142"/>
      <c r="CXC142"/>
      <c r="CXD142"/>
      <c r="CXE142"/>
      <c r="CXF142"/>
      <c r="CXG142"/>
      <c r="CXH142"/>
      <c r="CXI142"/>
      <c r="CXJ142"/>
      <c r="CXK142"/>
      <c r="CXL142"/>
      <c r="CXM142"/>
      <c r="CXN142"/>
      <c r="CXO142"/>
      <c r="CXP142"/>
      <c r="CXQ142"/>
      <c r="CXR142"/>
      <c r="CXS142"/>
      <c r="CXT142"/>
      <c r="CXU142"/>
      <c r="CXV142"/>
      <c r="CXW142"/>
      <c r="CXX142"/>
      <c r="CXY142"/>
      <c r="CXZ142"/>
      <c r="CYA142"/>
      <c r="CYB142"/>
      <c r="CYC142"/>
      <c r="CYD142"/>
      <c r="CYE142"/>
      <c r="CYF142"/>
      <c r="CYG142"/>
      <c r="CYH142"/>
      <c r="CYI142"/>
      <c r="CYJ142"/>
      <c r="CYK142"/>
      <c r="CYL142"/>
      <c r="CYM142"/>
      <c r="CYN142"/>
      <c r="CYO142"/>
      <c r="CYP142"/>
      <c r="CYQ142"/>
      <c r="CYR142"/>
      <c r="CYS142"/>
      <c r="CYT142"/>
      <c r="CYU142"/>
      <c r="CYV142"/>
      <c r="CYW142"/>
      <c r="CYX142"/>
      <c r="CYY142"/>
      <c r="CYZ142"/>
      <c r="CZA142"/>
      <c r="CZB142"/>
      <c r="CZC142"/>
      <c r="CZD142"/>
      <c r="CZE142"/>
      <c r="CZF142"/>
      <c r="CZG142"/>
      <c r="CZH142"/>
      <c r="CZI142"/>
      <c r="CZJ142"/>
      <c r="CZK142"/>
      <c r="CZL142"/>
      <c r="CZM142"/>
      <c r="CZN142"/>
      <c r="CZO142"/>
      <c r="CZP142"/>
      <c r="CZQ142"/>
      <c r="CZR142"/>
      <c r="CZS142"/>
      <c r="CZT142"/>
      <c r="CZU142"/>
      <c r="CZV142"/>
      <c r="CZW142"/>
      <c r="CZX142"/>
      <c r="CZY142"/>
      <c r="CZZ142"/>
      <c r="DAA142"/>
      <c r="DAB142"/>
      <c r="DAC142"/>
      <c r="DAD142"/>
      <c r="DAE142"/>
      <c r="DAF142"/>
      <c r="DAG142"/>
      <c r="DAH142"/>
      <c r="DAI142"/>
      <c r="DAJ142"/>
      <c r="DAK142"/>
      <c r="DAL142"/>
      <c r="DAM142"/>
      <c r="DAN142"/>
      <c r="DAO142"/>
      <c r="DAP142"/>
      <c r="DAQ142"/>
      <c r="DAR142"/>
      <c r="DAS142"/>
      <c r="DAT142"/>
      <c r="DAU142"/>
      <c r="DAV142"/>
      <c r="DAW142"/>
      <c r="DAX142"/>
      <c r="DAY142"/>
      <c r="DAZ142"/>
      <c r="DBA142"/>
      <c r="DBB142"/>
      <c r="DBC142"/>
      <c r="DBD142"/>
      <c r="DBE142"/>
      <c r="DBF142"/>
      <c r="DBG142"/>
      <c r="DBH142"/>
      <c r="DBI142"/>
      <c r="DBJ142"/>
      <c r="DBK142"/>
      <c r="DBL142"/>
      <c r="DBM142"/>
      <c r="DBN142"/>
      <c r="DBO142"/>
      <c r="DBP142"/>
      <c r="DBQ142"/>
      <c r="DBR142"/>
      <c r="DBS142"/>
      <c r="DBT142"/>
      <c r="DBU142"/>
      <c r="DBV142"/>
      <c r="DBW142"/>
      <c r="DBX142"/>
      <c r="DBY142"/>
      <c r="DBZ142"/>
      <c r="DCA142"/>
      <c r="DCB142"/>
      <c r="DCC142"/>
      <c r="DCD142"/>
      <c r="DCE142"/>
      <c r="DCF142"/>
      <c r="DCG142"/>
      <c r="DCH142"/>
      <c r="DCI142"/>
      <c r="DCJ142"/>
      <c r="DCK142"/>
      <c r="DCL142"/>
      <c r="DCM142"/>
      <c r="DCN142"/>
      <c r="DCO142"/>
      <c r="DCP142"/>
      <c r="DCQ142"/>
      <c r="DCR142"/>
      <c r="DCS142"/>
      <c r="DCT142"/>
      <c r="DCU142"/>
      <c r="DCV142"/>
      <c r="DCW142"/>
      <c r="DCX142"/>
      <c r="DCY142"/>
      <c r="DCZ142"/>
      <c r="DDA142"/>
      <c r="DDB142"/>
      <c r="DDC142"/>
      <c r="DDD142"/>
      <c r="DDE142"/>
      <c r="DDF142"/>
      <c r="DDG142"/>
      <c r="DDH142"/>
      <c r="DDI142"/>
      <c r="DDJ142"/>
      <c r="DDK142"/>
      <c r="DDL142"/>
      <c r="DDM142"/>
      <c r="DDN142"/>
      <c r="DDO142"/>
      <c r="DDP142"/>
      <c r="DDQ142"/>
      <c r="DDR142"/>
      <c r="DDS142"/>
      <c r="DDT142"/>
      <c r="DDU142"/>
      <c r="DDV142"/>
      <c r="DDW142"/>
      <c r="DDX142"/>
      <c r="DDY142"/>
      <c r="DDZ142"/>
      <c r="DEA142"/>
      <c r="DEB142"/>
      <c r="DEC142"/>
      <c r="DED142"/>
      <c r="DEE142"/>
      <c r="DEF142"/>
      <c r="DEG142"/>
      <c r="DEH142"/>
      <c r="DEI142"/>
      <c r="DEJ142"/>
      <c r="DEK142"/>
      <c r="DEL142"/>
      <c r="DEM142"/>
      <c r="DEN142"/>
      <c r="DEO142"/>
      <c r="DEP142"/>
      <c r="DEQ142"/>
      <c r="DER142"/>
      <c r="DES142"/>
      <c r="DET142"/>
      <c r="DEU142"/>
      <c r="DEV142"/>
      <c r="DEW142"/>
      <c r="DEX142"/>
      <c r="DEY142"/>
      <c r="DEZ142"/>
      <c r="DFA142"/>
      <c r="DFB142"/>
      <c r="DFC142"/>
      <c r="DFD142"/>
      <c r="DFE142"/>
      <c r="DFF142"/>
      <c r="DFG142"/>
      <c r="DFH142"/>
      <c r="DFI142"/>
      <c r="DFJ142"/>
      <c r="DFK142"/>
      <c r="DFL142"/>
      <c r="DFM142"/>
      <c r="DFN142"/>
      <c r="DFO142"/>
      <c r="DFP142"/>
      <c r="DFQ142"/>
      <c r="DFR142"/>
      <c r="DFS142"/>
      <c r="DFT142"/>
      <c r="DFU142"/>
      <c r="DFV142"/>
      <c r="DFW142"/>
      <c r="DFX142"/>
      <c r="DFY142"/>
      <c r="DFZ142"/>
      <c r="DGA142"/>
      <c r="DGB142"/>
      <c r="DGC142"/>
      <c r="DGD142"/>
      <c r="DGE142"/>
      <c r="DGF142"/>
      <c r="DGG142"/>
      <c r="DGH142"/>
      <c r="DGI142"/>
      <c r="DGJ142"/>
      <c r="DGK142"/>
      <c r="DGL142"/>
      <c r="DGM142"/>
      <c r="DGN142"/>
      <c r="DGO142"/>
      <c r="DGP142"/>
      <c r="DGQ142"/>
      <c r="DGR142"/>
      <c r="DGS142"/>
      <c r="DGT142"/>
      <c r="DGU142"/>
      <c r="DGV142"/>
      <c r="DGW142"/>
      <c r="DGX142"/>
      <c r="DGY142"/>
      <c r="DGZ142"/>
      <c r="DHA142"/>
      <c r="DHB142"/>
      <c r="DHC142"/>
      <c r="DHD142"/>
      <c r="DHE142"/>
      <c r="DHF142"/>
      <c r="DHG142"/>
      <c r="DHH142"/>
      <c r="DHI142"/>
      <c r="DHJ142"/>
      <c r="DHK142"/>
      <c r="DHL142"/>
      <c r="DHM142"/>
      <c r="DHN142"/>
      <c r="DHO142"/>
      <c r="DHP142"/>
      <c r="DHQ142"/>
      <c r="DHR142"/>
      <c r="DHS142"/>
      <c r="DHT142"/>
      <c r="DHU142"/>
      <c r="DHV142"/>
      <c r="DHW142"/>
      <c r="DHX142"/>
      <c r="DHY142"/>
      <c r="DHZ142"/>
      <c r="DIA142"/>
      <c r="DIB142"/>
      <c r="DIC142"/>
      <c r="DID142"/>
      <c r="DIE142"/>
      <c r="DIF142"/>
      <c r="DIG142"/>
      <c r="DIH142"/>
      <c r="DII142"/>
      <c r="DIJ142"/>
      <c r="DIK142"/>
      <c r="DIL142"/>
      <c r="DIM142"/>
      <c r="DIN142"/>
      <c r="DIO142"/>
      <c r="DIP142"/>
      <c r="DIQ142"/>
      <c r="DIR142"/>
      <c r="DIS142"/>
      <c r="DIT142"/>
      <c r="DIU142"/>
      <c r="DIV142"/>
      <c r="DIW142"/>
      <c r="DIX142"/>
      <c r="DIY142"/>
      <c r="DIZ142"/>
      <c r="DJA142"/>
      <c r="DJB142"/>
      <c r="DJC142"/>
      <c r="DJD142"/>
      <c r="DJE142"/>
      <c r="DJF142"/>
      <c r="DJG142"/>
      <c r="DJH142"/>
      <c r="DJI142"/>
      <c r="DJJ142"/>
      <c r="DJK142"/>
      <c r="DJL142"/>
      <c r="DJM142"/>
      <c r="DJN142"/>
      <c r="DJO142"/>
      <c r="DJP142"/>
      <c r="DJQ142"/>
      <c r="DJR142"/>
      <c r="DJS142"/>
      <c r="DJT142"/>
      <c r="DJU142"/>
      <c r="DJV142"/>
      <c r="DJW142"/>
      <c r="DJX142"/>
      <c r="DJY142"/>
      <c r="DJZ142"/>
      <c r="DKA142"/>
      <c r="DKB142"/>
      <c r="DKC142"/>
      <c r="DKD142"/>
      <c r="DKE142"/>
      <c r="DKF142"/>
      <c r="DKG142"/>
      <c r="DKH142"/>
      <c r="DKI142"/>
      <c r="DKJ142"/>
      <c r="DKK142"/>
      <c r="DKL142"/>
      <c r="DKM142"/>
      <c r="DKN142"/>
      <c r="DKO142"/>
      <c r="DKP142"/>
      <c r="DKQ142"/>
      <c r="DKR142"/>
      <c r="DKS142"/>
      <c r="DKT142"/>
      <c r="DKU142"/>
      <c r="DKV142"/>
      <c r="DKW142"/>
      <c r="DKX142"/>
      <c r="DKY142"/>
      <c r="DKZ142"/>
      <c r="DLA142"/>
      <c r="DLB142"/>
      <c r="DLC142"/>
      <c r="DLD142"/>
      <c r="DLE142"/>
      <c r="DLF142"/>
      <c r="DLG142"/>
      <c r="DLH142"/>
      <c r="DLI142"/>
      <c r="DLJ142"/>
      <c r="DLK142"/>
      <c r="DLL142"/>
      <c r="DLM142"/>
      <c r="DLN142"/>
      <c r="DLO142"/>
      <c r="DLP142"/>
      <c r="DLQ142"/>
      <c r="DLR142"/>
      <c r="DLS142"/>
      <c r="DLT142"/>
      <c r="DLU142"/>
      <c r="DLV142"/>
      <c r="DLW142"/>
      <c r="DLX142"/>
      <c r="DLY142"/>
      <c r="DLZ142"/>
      <c r="DMA142"/>
      <c r="DMB142"/>
      <c r="DMC142"/>
      <c r="DMD142"/>
      <c r="DME142"/>
      <c r="DMF142"/>
      <c r="DMG142"/>
      <c r="DMH142"/>
      <c r="DMI142"/>
      <c r="DMJ142"/>
      <c r="DMK142"/>
      <c r="DML142"/>
      <c r="DMM142"/>
      <c r="DMN142"/>
      <c r="DMO142"/>
      <c r="DMP142"/>
      <c r="DMQ142"/>
      <c r="DMR142"/>
      <c r="DMS142"/>
      <c r="DMT142"/>
      <c r="DMU142"/>
      <c r="DMV142"/>
      <c r="DMW142"/>
      <c r="DMX142"/>
      <c r="DMY142"/>
      <c r="DMZ142"/>
      <c r="DNA142"/>
      <c r="DNB142"/>
      <c r="DNC142"/>
      <c r="DND142"/>
      <c r="DNE142"/>
      <c r="DNF142"/>
      <c r="DNG142"/>
      <c r="DNH142"/>
      <c r="DNI142"/>
      <c r="DNJ142"/>
      <c r="DNK142"/>
      <c r="DNL142"/>
      <c r="DNM142"/>
      <c r="DNN142"/>
      <c r="DNO142"/>
      <c r="DNP142"/>
      <c r="DNQ142"/>
      <c r="DNR142"/>
      <c r="DNS142"/>
      <c r="DNT142"/>
      <c r="DNU142"/>
      <c r="DNV142"/>
      <c r="DNW142"/>
      <c r="DNX142"/>
      <c r="DNY142"/>
      <c r="DNZ142"/>
      <c r="DOA142"/>
      <c r="DOB142"/>
      <c r="DOC142"/>
      <c r="DOD142"/>
      <c r="DOE142"/>
      <c r="DOF142"/>
      <c r="DOG142"/>
      <c r="DOH142"/>
      <c r="DOI142"/>
      <c r="DOJ142"/>
      <c r="DOK142"/>
      <c r="DOL142"/>
      <c r="DOM142"/>
      <c r="DON142"/>
      <c r="DOO142"/>
      <c r="DOP142"/>
      <c r="DOQ142"/>
      <c r="DOR142"/>
      <c r="DOS142"/>
      <c r="DOT142"/>
      <c r="DOU142"/>
      <c r="DOV142"/>
      <c r="DOW142"/>
      <c r="DOX142"/>
      <c r="DOY142"/>
      <c r="DOZ142"/>
      <c r="DPA142"/>
      <c r="DPB142"/>
      <c r="DPC142"/>
      <c r="DPD142"/>
      <c r="DPE142"/>
      <c r="DPF142"/>
      <c r="DPG142"/>
      <c r="DPH142"/>
      <c r="DPI142"/>
      <c r="DPJ142"/>
      <c r="DPK142"/>
      <c r="DPL142"/>
      <c r="DPM142"/>
      <c r="DPN142"/>
      <c r="DPO142"/>
      <c r="DPP142"/>
      <c r="DPQ142"/>
      <c r="DPR142"/>
      <c r="DPS142"/>
      <c r="DPT142"/>
      <c r="DPU142"/>
      <c r="DPV142"/>
      <c r="DPW142"/>
      <c r="DPX142"/>
      <c r="DPY142"/>
      <c r="DPZ142"/>
      <c r="DQA142"/>
      <c r="DQB142"/>
      <c r="DQC142"/>
      <c r="DQD142"/>
      <c r="DQE142"/>
      <c r="DQF142"/>
      <c r="DQG142"/>
      <c r="DQH142"/>
      <c r="DQI142"/>
      <c r="DQJ142"/>
      <c r="DQK142"/>
      <c r="DQL142"/>
      <c r="DQM142"/>
      <c r="DQN142"/>
      <c r="DQO142"/>
      <c r="DQP142"/>
      <c r="DQQ142"/>
      <c r="DQR142"/>
      <c r="DQS142"/>
      <c r="DQT142"/>
      <c r="DQU142"/>
      <c r="DQV142"/>
      <c r="DQW142"/>
      <c r="DQX142"/>
      <c r="DQY142"/>
      <c r="DQZ142"/>
      <c r="DRA142"/>
      <c r="DRB142"/>
      <c r="DRC142"/>
      <c r="DRD142"/>
      <c r="DRE142"/>
      <c r="DRF142"/>
      <c r="DRG142"/>
      <c r="DRH142"/>
      <c r="DRI142"/>
      <c r="DRJ142"/>
      <c r="DRK142"/>
      <c r="DRL142"/>
      <c r="DRM142"/>
      <c r="DRN142"/>
      <c r="DRO142"/>
      <c r="DRP142"/>
      <c r="DRQ142"/>
      <c r="DRR142"/>
      <c r="DRS142"/>
      <c r="DRT142"/>
      <c r="DRU142"/>
      <c r="DRV142"/>
      <c r="DRW142"/>
      <c r="DRX142"/>
      <c r="DRY142"/>
      <c r="DRZ142"/>
      <c r="DSA142"/>
      <c r="DSB142"/>
      <c r="DSC142"/>
      <c r="DSD142"/>
      <c r="DSE142"/>
      <c r="DSF142"/>
      <c r="DSG142"/>
      <c r="DSH142"/>
      <c r="DSI142"/>
      <c r="DSJ142"/>
      <c r="DSK142"/>
      <c r="DSL142"/>
      <c r="DSM142"/>
      <c r="DSN142"/>
      <c r="DSO142"/>
      <c r="DSP142"/>
      <c r="DSQ142"/>
      <c r="DSR142"/>
      <c r="DSS142"/>
      <c r="DST142"/>
      <c r="DSU142"/>
      <c r="DSV142"/>
      <c r="DSW142"/>
      <c r="DSX142"/>
      <c r="DSY142"/>
      <c r="DSZ142"/>
      <c r="DTA142"/>
      <c r="DTB142"/>
      <c r="DTC142"/>
      <c r="DTD142"/>
      <c r="DTE142"/>
      <c r="DTF142"/>
      <c r="DTG142"/>
      <c r="DTH142"/>
      <c r="DTI142"/>
      <c r="DTJ142"/>
      <c r="DTK142"/>
      <c r="DTL142"/>
      <c r="DTM142"/>
      <c r="DTN142"/>
      <c r="DTO142"/>
      <c r="DTP142"/>
      <c r="DTQ142"/>
      <c r="DTR142"/>
      <c r="DTS142"/>
      <c r="DTT142"/>
      <c r="DTU142"/>
      <c r="DTV142"/>
      <c r="DTW142"/>
      <c r="DTX142"/>
      <c r="DTY142"/>
      <c r="DTZ142"/>
      <c r="DUA142"/>
      <c r="DUB142"/>
      <c r="DUC142"/>
      <c r="DUD142"/>
      <c r="DUE142"/>
      <c r="DUF142"/>
      <c r="DUG142"/>
      <c r="DUH142"/>
      <c r="DUI142"/>
      <c r="DUJ142"/>
      <c r="DUK142"/>
      <c r="DUL142"/>
      <c r="DUM142"/>
      <c r="DUN142"/>
      <c r="DUO142"/>
      <c r="DUP142"/>
      <c r="DUQ142"/>
      <c r="DUR142"/>
      <c r="DUS142"/>
      <c r="DUT142"/>
      <c r="DUU142"/>
      <c r="DUV142"/>
      <c r="DUW142"/>
      <c r="DUX142"/>
      <c r="DUY142"/>
      <c r="DUZ142"/>
      <c r="DVA142"/>
      <c r="DVB142"/>
      <c r="DVC142"/>
      <c r="DVD142"/>
      <c r="DVE142"/>
      <c r="DVF142"/>
      <c r="DVG142"/>
      <c r="DVH142"/>
      <c r="DVI142"/>
      <c r="DVJ142"/>
      <c r="DVK142"/>
      <c r="DVL142"/>
      <c r="DVM142"/>
      <c r="DVN142"/>
      <c r="DVO142"/>
      <c r="DVP142"/>
      <c r="DVQ142"/>
      <c r="DVR142"/>
      <c r="DVS142"/>
      <c r="DVT142"/>
      <c r="DVU142"/>
      <c r="DVV142"/>
      <c r="DVW142"/>
      <c r="DVX142"/>
      <c r="DVY142"/>
      <c r="DVZ142"/>
      <c r="DWA142"/>
      <c r="DWB142"/>
      <c r="DWC142"/>
      <c r="DWD142"/>
      <c r="DWE142"/>
      <c r="DWF142"/>
      <c r="DWG142"/>
      <c r="DWH142"/>
      <c r="DWI142"/>
      <c r="DWJ142"/>
      <c r="DWK142"/>
      <c r="DWL142"/>
      <c r="DWM142"/>
      <c r="DWN142"/>
      <c r="DWO142"/>
      <c r="DWP142"/>
      <c r="DWQ142"/>
      <c r="DWR142"/>
      <c r="DWS142"/>
      <c r="DWT142"/>
      <c r="DWU142"/>
      <c r="DWV142"/>
      <c r="DWW142"/>
      <c r="DWX142"/>
      <c r="DWY142"/>
      <c r="DWZ142"/>
      <c r="DXA142"/>
      <c r="DXB142"/>
      <c r="DXC142"/>
      <c r="DXD142"/>
      <c r="DXE142"/>
      <c r="DXF142"/>
      <c r="DXG142"/>
      <c r="DXH142"/>
      <c r="DXI142"/>
      <c r="DXJ142"/>
      <c r="DXK142"/>
      <c r="DXL142"/>
      <c r="DXM142"/>
      <c r="DXN142"/>
      <c r="DXO142"/>
      <c r="DXP142"/>
      <c r="DXQ142"/>
      <c r="DXR142"/>
      <c r="DXS142"/>
      <c r="DXT142"/>
      <c r="DXU142"/>
      <c r="DXV142"/>
      <c r="DXW142"/>
      <c r="DXX142"/>
      <c r="DXY142"/>
      <c r="DXZ142"/>
      <c r="DYA142"/>
      <c r="DYB142"/>
      <c r="DYC142"/>
      <c r="DYD142"/>
      <c r="DYE142"/>
      <c r="DYF142"/>
      <c r="DYG142"/>
      <c r="DYH142"/>
      <c r="DYI142"/>
      <c r="DYJ142"/>
      <c r="DYK142"/>
      <c r="DYL142"/>
      <c r="DYM142"/>
      <c r="DYN142"/>
      <c r="DYO142"/>
      <c r="DYP142"/>
      <c r="DYQ142"/>
      <c r="DYR142"/>
      <c r="DYS142"/>
      <c r="DYT142"/>
      <c r="DYU142"/>
      <c r="DYV142"/>
      <c r="DYW142"/>
      <c r="DYX142"/>
      <c r="DYY142"/>
      <c r="DYZ142"/>
      <c r="DZA142"/>
      <c r="DZB142"/>
      <c r="DZC142"/>
      <c r="DZD142"/>
      <c r="DZE142"/>
      <c r="DZF142"/>
      <c r="DZG142"/>
      <c r="DZH142"/>
      <c r="DZI142"/>
      <c r="DZJ142"/>
      <c r="DZK142"/>
      <c r="DZL142"/>
      <c r="DZM142"/>
      <c r="DZN142"/>
      <c r="DZO142"/>
      <c r="DZP142"/>
      <c r="DZQ142"/>
      <c r="DZR142"/>
      <c r="DZS142"/>
      <c r="DZT142"/>
      <c r="DZU142"/>
      <c r="DZV142"/>
      <c r="DZW142"/>
      <c r="DZX142"/>
      <c r="DZY142"/>
      <c r="DZZ142"/>
      <c r="EAA142"/>
      <c r="EAB142"/>
      <c r="EAC142"/>
      <c r="EAD142"/>
      <c r="EAE142"/>
      <c r="EAF142"/>
      <c r="EAG142"/>
      <c r="EAH142"/>
      <c r="EAI142"/>
      <c r="EAJ142"/>
      <c r="EAK142"/>
      <c r="EAL142"/>
      <c r="EAM142"/>
      <c r="EAN142"/>
      <c r="EAO142"/>
      <c r="EAP142"/>
      <c r="EAQ142"/>
      <c r="EAR142"/>
      <c r="EAS142"/>
      <c r="EAT142"/>
      <c r="EAU142"/>
      <c r="EAV142"/>
      <c r="EAW142"/>
      <c r="EAX142"/>
      <c r="EAY142"/>
      <c r="EAZ142"/>
      <c r="EBA142"/>
      <c r="EBB142"/>
      <c r="EBC142"/>
      <c r="EBD142"/>
      <c r="EBE142"/>
      <c r="EBF142"/>
      <c r="EBG142"/>
      <c r="EBH142"/>
      <c r="EBI142"/>
      <c r="EBJ142"/>
      <c r="EBK142"/>
      <c r="EBL142"/>
      <c r="EBM142"/>
      <c r="EBN142"/>
      <c r="EBO142"/>
      <c r="EBP142"/>
      <c r="EBQ142"/>
      <c r="EBR142"/>
      <c r="EBS142"/>
      <c r="EBT142"/>
      <c r="EBU142"/>
      <c r="EBV142"/>
      <c r="EBW142"/>
      <c r="EBX142"/>
      <c r="EBY142"/>
      <c r="EBZ142"/>
      <c r="ECA142"/>
      <c r="ECB142"/>
      <c r="ECC142"/>
      <c r="ECD142"/>
      <c r="ECE142"/>
      <c r="ECF142"/>
      <c r="ECG142"/>
      <c r="ECH142"/>
      <c r="ECI142"/>
      <c r="ECJ142"/>
      <c r="ECK142"/>
      <c r="ECL142"/>
      <c r="ECM142"/>
      <c r="ECN142"/>
      <c r="ECO142"/>
      <c r="ECP142"/>
      <c r="ECQ142"/>
      <c r="ECR142"/>
      <c r="ECS142"/>
      <c r="ECT142"/>
      <c r="ECU142"/>
      <c r="ECV142"/>
      <c r="ECW142"/>
      <c r="ECX142"/>
      <c r="ECY142"/>
      <c r="ECZ142"/>
      <c r="EDA142"/>
      <c r="EDB142"/>
      <c r="EDC142"/>
      <c r="EDD142"/>
      <c r="EDE142"/>
      <c r="EDF142"/>
      <c r="EDG142"/>
      <c r="EDH142"/>
      <c r="EDI142"/>
      <c r="EDJ142"/>
      <c r="EDK142"/>
      <c r="EDL142"/>
      <c r="EDM142"/>
      <c r="EDN142"/>
      <c r="EDO142"/>
      <c r="EDP142"/>
      <c r="EDQ142"/>
      <c r="EDR142"/>
      <c r="EDS142"/>
      <c r="EDT142"/>
      <c r="EDU142"/>
      <c r="EDV142"/>
      <c r="EDW142"/>
      <c r="EDX142"/>
      <c r="EDY142"/>
      <c r="EDZ142"/>
      <c r="EEA142"/>
      <c r="EEB142"/>
      <c r="EEC142"/>
      <c r="EED142"/>
      <c r="EEE142"/>
      <c r="EEF142"/>
      <c r="EEG142"/>
      <c r="EEH142"/>
      <c r="EEI142"/>
      <c r="EEJ142"/>
      <c r="EEK142"/>
      <c r="EEL142"/>
      <c r="EEM142"/>
      <c r="EEN142"/>
      <c r="EEO142"/>
      <c r="EEP142"/>
      <c r="EEQ142"/>
      <c r="EER142"/>
      <c r="EES142"/>
      <c r="EET142"/>
      <c r="EEU142"/>
      <c r="EEV142"/>
      <c r="EEW142"/>
      <c r="EEX142"/>
      <c r="EEY142"/>
      <c r="EEZ142"/>
      <c r="EFA142"/>
      <c r="EFB142"/>
      <c r="EFC142"/>
      <c r="EFD142"/>
      <c r="EFE142"/>
      <c r="EFF142"/>
      <c r="EFG142"/>
      <c r="EFH142"/>
      <c r="EFI142"/>
      <c r="EFJ142"/>
      <c r="EFK142"/>
      <c r="EFL142"/>
      <c r="EFM142"/>
      <c r="EFN142"/>
      <c r="EFO142"/>
      <c r="EFP142"/>
      <c r="EFQ142"/>
      <c r="EFR142"/>
      <c r="EFS142"/>
      <c r="EFT142"/>
      <c r="EFU142"/>
      <c r="EFV142"/>
      <c r="EFW142"/>
      <c r="EFX142"/>
      <c r="EFY142"/>
      <c r="EFZ142"/>
      <c r="EGA142"/>
      <c r="EGB142"/>
      <c r="EGC142"/>
      <c r="EGD142"/>
      <c r="EGE142"/>
      <c r="EGF142"/>
      <c r="EGG142"/>
      <c r="EGH142"/>
      <c r="EGI142"/>
      <c r="EGJ142"/>
      <c r="EGK142"/>
      <c r="EGL142"/>
      <c r="EGM142"/>
      <c r="EGN142"/>
      <c r="EGO142"/>
      <c r="EGP142"/>
      <c r="EGQ142"/>
      <c r="EGR142"/>
      <c r="EGS142"/>
      <c r="EGT142"/>
      <c r="EGU142"/>
      <c r="EGV142"/>
      <c r="EGW142"/>
      <c r="EGX142"/>
      <c r="EGY142"/>
      <c r="EGZ142"/>
      <c r="EHA142"/>
      <c r="EHB142"/>
      <c r="EHC142"/>
      <c r="EHD142"/>
      <c r="EHE142"/>
      <c r="EHF142"/>
      <c r="EHG142"/>
      <c r="EHH142"/>
      <c r="EHI142"/>
      <c r="EHJ142"/>
      <c r="EHK142"/>
      <c r="EHL142"/>
      <c r="EHM142"/>
      <c r="EHN142"/>
      <c r="EHO142"/>
      <c r="EHP142"/>
      <c r="EHQ142"/>
      <c r="EHR142"/>
      <c r="EHS142"/>
      <c r="EHT142"/>
      <c r="EHU142"/>
      <c r="EHV142"/>
      <c r="EHW142"/>
      <c r="EHX142"/>
      <c r="EHY142"/>
      <c r="EHZ142"/>
      <c r="EIA142"/>
      <c r="EIB142"/>
      <c r="EIC142"/>
      <c r="EID142"/>
      <c r="EIE142"/>
      <c r="EIF142"/>
      <c r="EIG142"/>
      <c r="EIH142"/>
      <c r="EII142"/>
      <c r="EIJ142"/>
      <c r="EIK142"/>
      <c r="EIL142"/>
      <c r="EIM142"/>
      <c r="EIN142"/>
      <c r="EIO142"/>
      <c r="EIP142"/>
      <c r="EIQ142"/>
      <c r="EIR142"/>
      <c r="EIS142"/>
      <c r="EIT142"/>
      <c r="EIU142"/>
      <c r="EIV142"/>
      <c r="EIW142"/>
      <c r="EIX142"/>
      <c r="EIY142"/>
      <c r="EIZ142"/>
      <c r="EJA142"/>
      <c r="EJB142"/>
      <c r="EJC142"/>
      <c r="EJD142"/>
      <c r="EJE142"/>
      <c r="EJF142"/>
      <c r="EJG142"/>
      <c r="EJH142"/>
      <c r="EJI142"/>
      <c r="EJJ142"/>
      <c r="EJK142"/>
      <c r="EJL142"/>
      <c r="EJM142"/>
      <c r="EJN142"/>
      <c r="EJO142"/>
      <c r="EJP142"/>
      <c r="EJQ142"/>
      <c r="EJR142"/>
      <c r="EJS142"/>
      <c r="EJT142"/>
      <c r="EJU142"/>
      <c r="EJV142"/>
      <c r="EJW142"/>
      <c r="EJX142"/>
      <c r="EJY142"/>
      <c r="EJZ142"/>
      <c r="EKA142"/>
      <c r="EKB142"/>
      <c r="EKC142"/>
      <c r="EKD142"/>
      <c r="EKE142"/>
      <c r="EKF142"/>
      <c r="EKG142"/>
      <c r="EKH142"/>
      <c r="EKI142"/>
      <c r="EKJ142"/>
      <c r="EKK142"/>
      <c r="EKL142"/>
      <c r="EKM142"/>
      <c r="EKN142"/>
      <c r="EKO142"/>
      <c r="EKP142"/>
      <c r="EKQ142"/>
      <c r="EKR142"/>
      <c r="EKS142"/>
      <c r="EKT142"/>
      <c r="EKU142"/>
      <c r="EKV142"/>
      <c r="EKW142"/>
      <c r="EKX142"/>
      <c r="EKY142"/>
      <c r="EKZ142"/>
      <c r="ELA142"/>
      <c r="ELB142"/>
      <c r="ELC142"/>
      <c r="ELD142"/>
      <c r="ELE142"/>
      <c r="ELF142"/>
      <c r="ELG142"/>
      <c r="ELH142"/>
      <c r="ELI142"/>
      <c r="ELJ142"/>
      <c r="ELK142"/>
      <c r="ELL142"/>
      <c r="ELM142"/>
      <c r="ELN142"/>
      <c r="ELO142"/>
      <c r="ELP142"/>
      <c r="ELQ142"/>
      <c r="ELR142"/>
      <c r="ELS142"/>
      <c r="ELT142"/>
      <c r="ELU142"/>
      <c r="ELV142"/>
      <c r="ELW142"/>
      <c r="ELX142"/>
      <c r="ELY142"/>
      <c r="ELZ142"/>
      <c r="EMA142"/>
      <c r="EMB142"/>
      <c r="EMC142"/>
      <c r="EMD142"/>
      <c r="EME142"/>
      <c r="EMF142"/>
      <c r="EMG142"/>
      <c r="EMH142"/>
      <c r="EMI142"/>
      <c r="EMJ142"/>
      <c r="EMK142"/>
      <c r="EML142"/>
      <c r="EMM142"/>
      <c r="EMN142"/>
      <c r="EMO142"/>
      <c r="EMP142"/>
      <c r="EMQ142"/>
      <c r="EMR142"/>
      <c r="EMS142"/>
      <c r="EMT142"/>
      <c r="EMU142"/>
      <c r="EMV142"/>
      <c r="EMW142"/>
      <c r="EMX142"/>
      <c r="EMY142"/>
      <c r="EMZ142"/>
      <c r="ENA142"/>
      <c r="ENB142"/>
      <c r="ENC142"/>
      <c r="END142"/>
      <c r="ENE142"/>
      <c r="ENF142"/>
      <c r="ENG142"/>
      <c r="ENH142"/>
      <c r="ENI142"/>
      <c r="ENJ142"/>
      <c r="ENK142"/>
      <c r="ENL142"/>
      <c r="ENM142"/>
      <c r="ENN142"/>
      <c r="ENO142"/>
      <c r="ENP142"/>
      <c r="ENQ142"/>
      <c r="ENR142"/>
      <c r="ENS142"/>
      <c r="ENT142"/>
      <c r="ENU142"/>
      <c r="ENV142"/>
      <c r="ENW142"/>
      <c r="ENX142"/>
      <c r="ENY142"/>
      <c r="ENZ142"/>
      <c r="EOA142"/>
      <c r="EOB142"/>
      <c r="EOC142"/>
      <c r="EOD142"/>
      <c r="EOE142"/>
      <c r="EOF142"/>
      <c r="EOG142"/>
      <c r="EOH142"/>
      <c r="EOI142"/>
      <c r="EOJ142"/>
      <c r="EOK142"/>
      <c r="EOL142"/>
      <c r="EOM142"/>
      <c r="EON142"/>
      <c r="EOO142"/>
      <c r="EOP142"/>
      <c r="EOQ142"/>
      <c r="EOR142"/>
      <c r="EOS142"/>
      <c r="EOT142"/>
      <c r="EOU142"/>
      <c r="EOV142"/>
      <c r="EOW142"/>
      <c r="EOX142"/>
      <c r="EOY142"/>
      <c r="EOZ142"/>
      <c r="EPA142"/>
      <c r="EPB142"/>
      <c r="EPC142"/>
      <c r="EPD142"/>
      <c r="EPE142"/>
      <c r="EPF142"/>
      <c r="EPG142"/>
      <c r="EPH142"/>
      <c r="EPI142"/>
      <c r="EPJ142"/>
      <c r="EPK142"/>
      <c r="EPL142"/>
      <c r="EPM142"/>
      <c r="EPN142"/>
      <c r="EPO142"/>
      <c r="EPP142"/>
      <c r="EPQ142"/>
      <c r="EPR142"/>
      <c r="EPS142"/>
      <c r="EPT142"/>
      <c r="EPU142"/>
      <c r="EPV142"/>
      <c r="EPW142"/>
      <c r="EPX142"/>
      <c r="EPY142"/>
      <c r="EPZ142"/>
      <c r="EQA142"/>
      <c r="EQB142"/>
      <c r="EQC142"/>
      <c r="EQD142"/>
      <c r="EQE142"/>
      <c r="EQF142"/>
      <c r="EQG142"/>
      <c r="EQH142"/>
      <c r="EQI142"/>
      <c r="EQJ142"/>
      <c r="EQK142"/>
      <c r="EQL142"/>
      <c r="EQM142"/>
      <c r="EQN142"/>
      <c r="EQO142"/>
      <c r="EQP142"/>
      <c r="EQQ142"/>
      <c r="EQR142"/>
      <c r="EQS142"/>
      <c r="EQT142"/>
      <c r="EQU142"/>
      <c r="EQV142"/>
      <c r="EQW142"/>
      <c r="EQX142"/>
      <c r="EQY142"/>
      <c r="EQZ142"/>
      <c r="ERA142"/>
      <c r="ERB142"/>
      <c r="ERC142"/>
      <c r="ERD142"/>
      <c r="ERE142"/>
      <c r="ERF142"/>
      <c r="ERG142"/>
      <c r="ERH142"/>
      <c r="ERI142"/>
      <c r="ERJ142"/>
      <c r="ERK142"/>
      <c r="ERL142"/>
      <c r="ERM142"/>
      <c r="ERN142"/>
      <c r="ERO142"/>
      <c r="ERP142"/>
      <c r="ERQ142"/>
      <c r="ERR142"/>
      <c r="ERS142"/>
      <c r="ERT142"/>
      <c r="ERU142"/>
      <c r="ERV142"/>
      <c r="ERW142"/>
      <c r="ERX142"/>
      <c r="ERY142"/>
      <c r="ERZ142"/>
      <c r="ESA142"/>
      <c r="ESB142"/>
      <c r="ESC142"/>
      <c r="ESD142"/>
      <c r="ESE142"/>
      <c r="ESF142"/>
      <c r="ESG142"/>
      <c r="ESH142"/>
      <c r="ESI142"/>
      <c r="ESJ142"/>
      <c r="ESK142"/>
      <c r="ESL142"/>
      <c r="ESM142"/>
      <c r="ESN142"/>
      <c r="ESO142"/>
      <c r="ESP142"/>
      <c r="ESQ142"/>
      <c r="ESR142"/>
      <c r="ESS142"/>
      <c r="EST142"/>
      <c r="ESU142"/>
      <c r="ESV142"/>
      <c r="ESW142"/>
      <c r="ESX142"/>
      <c r="ESY142"/>
      <c r="ESZ142"/>
      <c r="ETA142"/>
      <c r="ETB142"/>
      <c r="ETC142"/>
      <c r="ETD142"/>
      <c r="ETE142"/>
      <c r="ETF142"/>
      <c r="ETG142"/>
      <c r="ETH142"/>
      <c r="ETI142"/>
      <c r="ETJ142"/>
      <c r="ETK142"/>
      <c r="ETL142"/>
      <c r="ETM142"/>
      <c r="ETN142"/>
      <c r="ETO142"/>
      <c r="ETP142"/>
      <c r="ETQ142"/>
      <c r="ETR142"/>
      <c r="ETS142"/>
      <c r="ETT142"/>
      <c r="ETU142"/>
      <c r="ETV142"/>
      <c r="ETW142"/>
      <c r="ETX142"/>
      <c r="ETY142"/>
      <c r="ETZ142"/>
      <c r="EUA142"/>
      <c r="EUB142"/>
      <c r="EUC142"/>
      <c r="EUD142"/>
      <c r="EUE142"/>
      <c r="EUF142"/>
      <c r="EUG142"/>
      <c r="EUH142"/>
      <c r="EUI142"/>
      <c r="EUJ142"/>
      <c r="EUK142"/>
      <c r="EUL142"/>
      <c r="EUM142"/>
      <c r="EUN142"/>
      <c r="EUO142"/>
      <c r="EUP142"/>
      <c r="EUQ142"/>
      <c r="EUR142"/>
      <c r="EUS142"/>
      <c r="EUT142"/>
      <c r="EUU142"/>
      <c r="EUV142"/>
      <c r="EUW142"/>
      <c r="EUX142"/>
      <c r="EUY142"/>
      <c r="EUZ142"/>
      <c r="EVA142"/>
      <c r="EVB142"/>
      <c r="EVC142"/>
      <c r="EVD142"/>
      <c r="EVE142"/>
      <c r="EVF142"/>
      <c r="EVG142"/>
      <c r="EVH142"/>
      <c r="EVI142"/>
      <c r="EVJ142"/>
      <c r="EVK142"/>
      <c r="EVL142"/>
      <c r="EVM142"/>
      <c r="EVN142"/>
      <c r="EVO142"/>
      <c r="EVP142"/>
      <c r="EVQ142"/>
      <c r="EVR142"/>
      <c r="EVS142"/>
      <c r="EVT142"/>
      <c r="EVU142"/>
      <c r="EVV142"/>
      <c r="EVW142"/>
      <c r="EVX142"/>
      <c r="EVY142"/>
      <c r="EVZ142"/>
      <c r="EWA142"/>
      <c r="EWB142"/>
      <c r="EWC142"/>
      <c r="EWD142"/>
      <c r="EWE142"/>
      <c r="EWF142"/>
      <c r="EWG142"/>
      <c r="EWH142"/>
      <c r="EWI142"/>
      <c r="EWJ142"/>
      <c r="EWK142"/>
      <c r="EWL142"/>
      <c r="EWM142"/>
      <c r="EWN142"/>
      <c r="EWO142"/>
      <c r="EWP142"/>
      <c r="EWQ142"/>
      <c r="EWR142"/>
      <c r="EWS142"/>
      <c r="EWT142"/>
      <c r="EWU142"/>
      <c r="EWV142"/>
      <c r="EWW142"/>
      <c r="EWX142"/>
      <c r="EWY142"/>
      <c r="EWZ142"/>
      <c r="EXA142"/>
      <c r="EXB142"/>
      <c r="EXC142"/>
      <c r="EXD142"/>
      <c r="EXE142"/>
      <c r="EXF142"/>
      <c r="EXG142"/>
      <c r="EXH142"/>
      <c r="EXI142"/>
      <c r="EXJ142"/>
      <c r="EXK142"/>
      <c r="EXL142"/>
      <c r="EXM142"/>
      <c r="EXN142"/>
      <c r="EXO142"/>
      <c r="EXP142"/>
      <c r="EXQ142"/>
      <c r="EXR142"/>
      <c r="EXS142"/>
      <c r="EXT142"/>
      <c r="EXU142"/>
      <c r="EXV142"/>
      <c r="EXW142"/>
      <c r="EXX142"/>
      <c r="EXY142"/>
      <c r="EXZ142"/>
      <c r="EYA142"/>
      <c r="EYB142"/>
      <c r="EYC142"/>
      <c r="EYD142"/>
      <c r="EYE142"/>
      <c r="EYF142"/>
      <c r="EYG142"/>
      <c r="EYH142"/>
      <c r="EYI142"/>
      <c r="EYJ142"/>
      <c r="EYK142"/>
      <c r="EYL142"/>
      <c r="EYM142"/>
      <c r="EYN142"/>
      <c r="EYO142"/>
      <c r="EYP142"/>
      <c r="EYQ142"/>
      <c r="EYR142"/>
      <c r="EYS142"/>
      <c r="EYT142"/>
      <c r="EYU142"/>
      <c r="EYV142"/>
      <c r="EYW142"/>
      <c r="EYX142"/>
      <c r="UFN142"/>
      <c r="UFO142"/>
      <c r="UFP142"/>
      <c r="UFQ142"/>
      <c r="UFR142"/>
      <c r="UFS142"/>
      <c r="UFT142"/>
      <c r="UFU142"/>
      <c r="UFV142"/>
      <c r="UFW142"/>
      <c r="UFX142"/>
      <c r="UFY142"/>
      <c r="UFZ142"/>
      <c r="UGA142"/>
      <c r="UGB142"/>
      <c r="UGC142"/>
      <c r="UGD142"/>
      <c r="UGE142"/>
      <c r="UGF142"/>
      <c r="UGG142"/>
      <c r="UGH142"/>
      <c r="UGI142"/>
      <c r="UGJ142"/>
      <c r="UGK142"/>
      <c r="UGL142"/>
      <c r="UGM142"/>
      <c r="UGN142"/>
      <c r="UGO142"/>
      <c r="UGP142"/>
      <c r="UGQ142"/>
      <c r="UGR142"/>
      <c r="UGS142"/>
      <c r="UGT142"/>
      <c r="UGU142"/>
      <c r="UGV142"/>
      <c r="UGW142"/>
      <c r="UGX142"/>
      <c r="UGY142"/>
      <c r="UGZ142"/>
      <c r="UHA142"/>
      <c r="UHB142"/>
      <c r="UHC142"/>
      <c r="UHD142"/>
      <c r="UHE142"/>
      <c r="UHF142"/>
      <c r="UHG142"/>
      <c r="UHH142"/>
      <c r="UHI142"/>
      <c r="UHJ142"/>
      <c r="UHK142"/>
      <c r="UHL142"/>
      <c r="UHM142"/>
      <c r="UHN142"/>
      <c r="UHO142"/>
      <c r="UHP142"/>
      <c r="UHQ142"/>
      <c r="UHR142"/>
      <c r="UHS142"/>
      <c r="UHT142"/>
      <c r="UHU142"/>
      <c r="UHV142"/>
      <c r="UHW142"/>
      <c r="UHX142"/>
      <c r="UHY142"/>
      <c r="UHZ142"/>
      <c r="UIA142"/>
      <c r="UIB142"/>
      <c r="UIC142"/>
      <c r="UID142"/>
      <c r="UIE142"/>
      <c r="UIF142"/>
      <c r="UIG142"/>
      <c r="UIH142"/>
      <c r="UII142"/>
      <c r="UIJ142"/>
      <c r="UIK142"/>
      <c r="UIL142"/>
      <c r="UIM142"/>
      <c r="UIN142"/>
      <c r="UIO142"/>
      <c r="UIP142"/>
      <c r="UIQ142"/>
      <c r="UIR142"/>
      <c r="UIS142"/>
      <c r="UIT142"/>
      <c r="UIU142"/>
      <c r="UIV142"/>
      <c r="UIW142"/>
      <c r="UIX142"/>
      <c r="UIY142"/>
      <c r="UIZ142"/>
      <c r="UJA142"/>
      <c r="UJB142"/>
      <c r="UJC142"/>
      <c r="UJD142"/>
      <c r="UJE142"/>
      <c r="UJF142"/>
      <c r="UJG142"/>
      <c r="UJH142"/>
      <c r="UJI142"/>
      <c r="UJJ142"/>
      <c r="UJK142"/>
      <c r="UJL142"/>
      <c r="UJM142"/>
      <c r="UJN142"/>
      <c r="UJO142"/>
      <c r="UJP142"/>
      <c r="UJQ142"/>
      <c r="UJR142"/>
      <c r="UJS142"/>
      <c r="UJT142"/>
      <c r="UJU142"/>
      <c r="UJV142"/>
      <c r="UJW142"/>
      <c r="UJX142"/>
      <c r="UJY142"/>
      <c r="UJZ142"/>
      <c r="UKA142"/>
      <c r="UKB142"/>
      <c r="UKC142"/>
      <c r="UKD142"/>
      <c r="UKE142"/>
      <c r="UKF142"/>
      <c r="UKG142"/>
      <c r="UKH142"/>
      <c r="UKI142"/>
      <c r="UKJ142"/>
      <c r="UKK142"/>
      <c r="UKL142"/>
      <c r="UKM142"/>
      <c r="UKN142"/>
      <c r="UKO142"/>
      <c r="UKP142"/>
      <c r="UKQ142"/>
      <c r="UKR142"/>
      <c r="UKS142"/>
      <c r="UKT142"/>
      <c r="UKU142"/>
      <c r="UKV142"/>
      <c r="UKW142"/>
      <c r="UKX142"/>
      <c r="UKY142"/>
      <c r="UKZ142"/>
      <c r="ULA142"/>
      <c r="ULB142"/>
      <c r="ULC142"/>
      <c r="ULD142"/>
      <c r="ULE142"/>
      <c r="ULF142"/>
      <c r="ULG142"/>
      <c r="ULH142"/>
      <c r="ULI142"/>
      <c r="ULJ142"/>
      <c r="ULK142"/>
      <c r="ULL142"/>
      <c r="ULM142"/>
      <c r="ULN142"/>
      <c r="ULO142"/>
      <c r="ULP142"/>
      <c r="ULQ142"/>
      <c r="ULR142"/>
      <c r="ULS142"/>
      <c r="ULT142"/>
      <c r="ULU142"/>
      <c r="ULV142"/>
      <c r="ULW142"/>
      <c r="ULX142"/>
      <c r="ULY142"/>
      <c r="ULZ142"/>
      <c r="UMA142"/>
      <c r="UMB142"/>
      <c r="UMC142"/>
      <c r="UMD142"/>
      <c r="UME142"/>
      <c r="UMF142"/>
      <c r="UMG142"/>
      <c r="UMH142"/>
      <c r="UMI142"/>
      <c r="UMJ142"/>
      <c r="UMK142"/>
      <c r="UML142"/>
      <c r="UMM142"/>
      <c r="UMN142"/>
      <c r="UMO142"/>
      <c r="UMP142"/>
      <c r="UMQ142"/>
      <c r="UMR142"/>
      <c r="UMS142"/>
      <c r="UMT142"/>
      <c r="UMU142"/>
      <c r="UMV142"/>
      <c r="UMW142"/>
      <c r="UMX142"/>
      <c r="UMY142"/>
      <c r="UMZ142"/>
      <c r="UNA142"/>
      <c r="UNB142"/>
      <c r="UNC142"/>
      <c r="UND142"/>
      <c r="UNE142"/>
      <c r="UNF142"/>
      <c r="UNG142"/>
      <c r="UNH142"/>
      <c r="UNI142"/>
      <c r="UNJ142"/>
      <c r="UNK142"/>
      <c r="UNL142"/>
      <c r="UNM142"/>
      <c r="UNN142"/>
      <c r="UNO142"/>
      <c r="UNP142"/>
      <c r="UNQ142"/>
      <c r="UNR142"/>
      <c r="UNS142"/>
      <c r="UNT142"/>
      <c r="UNU142"/>
      <c r="UNV142"/>
      <c r="UNW142"/>
      <c r="UNX142"/>
      <c r="UNY142"/>
      <c r="UNZ142"/>
      <c r="UOA142"/>
      <c r="UOB142"/>
      <c r="UOC142"/>
      <c r="UOD142"/>
      <c r="UOE142"/>
      <c r="UOF142"/>
      <c r="UOG142"/>
      <c r="UOH142"/>
      <c r="UOI142"/>
      <c r="UOJ142"/>
      <c r="UOK142"/>
      <c r="UOL142"/>
      <c r="UOM142"/>
      <c r="UON142"/>
      <c r="UOO142"/>
      <c r="UOP142"/>
      <c r="UOQ142"/>
      <c r="UOR142"/>
      <c r="UOS142"/>
      <c r="UOT142"/>
      <c r="UOU142"/>
      <c r="UOV142"/>
      <c r="UOW142"/>
      <c r="UOX142"/>
      <c r="UOY142"/>
      <c r="UOZ142"/>
      <c r="UPA142"/>
      <c r="UPB142"/>
      <c r="UPC142"/>
      <c r="UPD142"/>
      <c r="UPE142"/>
      <c r="UPF142"/>
      <c r="UPG142"/>
      <c r="UPH142"/>
      <c r="UPI142"/>
      <c r="UPJ142"/>
      <c r="UPK142"/>
      <c r="UPL142"/>
      <c r="UPM142"/>
      <c r="UPN142"/>
      <c r="UPO142"/>
      <c r="UPP142"/>
      <c r="UPQ142"/>
      <c r="UPR142"/>
      <c r="UPS142"/>
      <c r="UPT142"/>
      <c r="UPU142"/>
      <c r="UPV142"/>
      <c r="UPW142"/>
      <c r="UPX142"/>
      <c r="UPY142"/>
      <c r="UPZ142"/>
      <c r="UQA142"/>
      <c r="UQB142"/>
      <c r="UQC142"/>
      <c r="UQD142"/>
      <c r="UQE142"/>
      <c r="UQF142"/>
      <c r="UQG142"/>
      <c r="UQH142"/>
      <c r="UQI142"/>
      <c r="UQJ142"/>
      <c r="UQK142"/>
      <c r="UQL142"/>
      <c r="UQM142"/>
      <c r="UQN142"/>
      <c r="UQO142"/>
      <c r="UQP142"/>
      <c r="UQQ142"/>
      <c r="UQR142"/>
      <c r="UQS142"/>
      <c r="UQT142"/>
      <c r="UQU142"/>
      <c r="UQV142"/>
      <c r="UQW142"/>
      <c r="UQX142"/>
      <c r="UQY142"/>
      <c r="UQZ142"/>
      <c r="URA142"/>
      <c r="URB142"/>
      <c r="URC142"/>
      <c r="URD142"/>
      <c r="URE142"/>
      <c r="URF142"/>
      <c r="URG142"/>
      <c r="URH142"/>
      <c r="URI142"/>
      <c r="URJ142"/>
      <c r="URK142"/>
      <c r="URL142"/>
      <c r="URM142"/>
      <c r="URN142"/>
      <c r="URO142"/>
      <c r="URP142"/>
      <c r="URQ142"/>
      <c r="URR142"/>
      <c r="URS142"/>
      <c r="URT142"/>
      <c r="URU142"/>
      <c r="URV142"/>
      <c r="URW142"/>
      <c r="URX142"/>
      <c r="URY142"/>
      <c r="URZ142"/>
      <c r="USA142"/>
      <c r="USB142"/>
      <c r="USC142"/>
      <c r="USD142"/>
      <c r="USE142"/>
      <c r="USF142"/>
      <c r="USG142"/>
      <c r="USH142"/>
      <c r="USI142"/>
      <c r="USJ142"/>
      <c r="USK142"/>
      <c r="USL142"/>
      <c r="USM142"/>
      <c r="USN142"/>
      <c r="USO142"/>
      <c r="USP142"/>
      <c r="USQ142"/>
      <c r="USR142"/>
      <c r="USS142"/>
      <c r="UST142"/>
      <c r="USU142"/>
      <c r="USV142"/>
      <c r="USW142"/>
      <c r="USX142"/>
      <c r="USY142"/>
      <c r="USZ142"/>
      <c r="UTA142"/>
      <c r="UTB142"/>
      <c r="UTC142"/>
      <c r="UTD142"/>
      <c r="UTE142"/>
      <c r="UTF142"/>
      <c r="UTG142"/>
      <c r="UTH142"/>
      <c r="UTI142"/>
      <c r="UTJ142"/>
      <c r="UTK142"/>
      <c r="UTL142"/>
      <c r="UTM142"/>
      <c r="UTN142"/>
      <c r="UTO142"/>
      <c r="UTP142"/>
      <c r="UTQ142"/>
      <c r="UTR142"/>
      <c r="UTS142"/>
      <c r="UTT142"/>
      <c r="UTU142"/>
      <c r="UTV142"/>
      <c r="UTW142"/>
      <c r="UTX142"/>
      <c r="UTY142"/>
      <c r="UTZ142"/>
      <c r="UUA142"/>
      <c r="UUB142"/>
      <c r="UUC142"/>
      <c r="UUD142"/>
      <c r="UUE142"/>
      <c r="UUF142"/>
      <c r="UUG142"/>
      <c r="UUH142"/>
      <c r="UUI142"/>
      <c r="UUJ142"/>
      <c r="UUK142"/>
      <c r="UUL142"/>
      <c r="UUM142"/>
      <c r="UUN142"/>
      <c r="UUO142"/>
      <c r="UUP142"/>
      <c r="UUQ142"/>
      <c r="UUR142"/>
      <c r="UUS142"/>
      <c r="UUT142"/>
      <c r="UUU142"/>
      <c r="UUV142"/>
      <c r="UUW142"/>
      <c r="UUX142"/>
      <c r="UUY142"/>
      <c r="UUZ142"/>
      <c r="UVA142"/>
      <c r="UVB142"/>
      <c r="UVC142"/>
      <c r="UVD142"/>
      <c r="UVE142"/>
      <c r="UVF142"/>
      <c r="UVG142"/>
      <c r="UVH142"/>
      <c r="UVI142"/>
      <c r="UVJ142"/>
      <c r="UVK142"/>
      <c r="UVL142"/>
      <c r="UVM142"/>
      <c r="UVN142"/>
      <c r="UVO142"/>
      <c r="UVP142"/>
      <c r="UVQ142"/>
      <c r="UVR142"/>
      <c r="UVS142"/>
      <c r="UVT142"/>
      <c r="UVU142"/>
      <c r="UVV142"/>
      <c r="UVW142"/>
      <c r="UVX142"/>
      <c r="UVY142"/>
      <c r="UVZ142"/>
      <c r="UWA142"/>
      <c r="UWB142"/>
      <c r="UWC142"/>
      <c r="UWD142"/>
      <c r="UWE142"/>
      <c r="UWF142"/>
      <c r="UWG142"/>
      <c r="UWH142"/>
      <c r="UWI142"/>
      <c r="UWJ142"/>
      <c r="UWK142"/>
      <c r="UWL142"/>
      <c r="UWM142"/>
      <c r="UWN142"/>
      <c r="UWO142"/>
      <c r="UWP142"/>
      <c r="UWQ142"/>
      <c r="UWR142"/>
      <c r="UWS142"/>
      <c r="UWT142"/>
      <c r="UWU142"/>
      <c r="UWV142"/>
      <c r="UWW142"/>
      <c r="UWX142"/>
      <c r="UWY142"/>
      <c r="UWZ142"/>
      <c r="UXA142"/>
      <c r="UXB142"/>
      <c r="UXC142"/>
      <c r="UXD142"/>
      <c r="UXE142"/>
      <c r="UXF142"/>
      <c r="UXG142"/>
      <c r="UXH142"/>
      <c r="UXI142"/>
      <c r="UXJ142"/>
      <c r="UXK142"/>
      <c r="UXL142"/>
      <c r="UXM142"/>
      <c r="UXN142"/>
      <c r="UXO142"/>
      <c r="UXP142"/>
      <c r="UXQ142"/>
      <c r="UXR142"/>
      <c r="UXS142"/>
      <c r="UXT142"/>
      <c r="UXU142"/>
      <c r="UXV142"/>
      <c r="UXW142"/>
      <c r="UXX142"/>
      <c r="UXY142"/>
      <c r="UXZ142"/>
      <c r="UYA142"/>
      <c r="UYB142"/>
      <c r="UYC142"/>
      <c r="UYD142"/>
      <c r="UYE142"/>
      <c r="UYF142"/>
      <c r="UYG142"/>
      <c r="UYH142"/>
      <c r="UYI142"/>
      <c r="UYJ142"/>
      <c r="UYK142"/>
      <c r="UYL142"/>
      <c r="UYM142"/>
      <c r="UYN142"/>
      <c r="UYO142"/>
      <c r="UYP142"/>
      <c r="UYQ142"/>
      <c r="UYR142"/>
      <c r="UYS142"/>
      <c r="UYT142"/>
      <c r="UYU142"/>
      <c r="UYV142"/>
      <c r="UYW142"/>
      <c r="UYX142"/>
      <c r="UYY142"/>
      <c r="UYZ142"/>
      <c r="UZA142"/>
      <c r="UZB142"/>
      <c r="UZC142"/>
      <c r="UZD142"/>
      <c r="UZE142"/>
      <c r="UZF142"/>
      <c r="UZG142"/>
      <c r="UZH142"/>
      <c r="UZI142"/>
      <c r="UZJ142"/>
      <c r="UZK142"/>
      <c r="UZL142"/>
      <c r="UZM142"/>
      <c r="UZN142"/>
      <c r="UZO142"/>
      <c r="UZP142"/>
      <c r="UZQ142"/>
      <c r="UZR142"/>
      <c r="UZS142"/>
      <c r="UZT142"/>
      <c r="UZU142"/>
      <c r="UZV142"/>
      <c r="UZW142"/>
      <c r="UZX142"/>
      <c r="UZY142"/>
      <c r="UZZ142"/>
      <c r="VAA142"/>
      <c r="VAB142"/>
      <c r="VAC142"/>
      <c r="VAD142"/>
      <c r="VAE142"/>
      <c r="VAF142"/>
      <c r="VAG142"/>
      <c r="VAH142"/>
      <c r="VAI142"/>
      <c r="VAJ142"/>
      <c r="VAK142"/>
      <c r="VAL142"/>
      <c r="VAM142"/>
      <c r="VAN142"/>
      <c r="VAO142"/>
      <c r="VAP142"/>
      <c r="VAQ142"/>
      <c r="VAR142"/>
      <c r="VAS142"/>
      <c r="VAT142"/>
      <c r="VAU142"/>
      <c r="VAV142"/>
      <c r="VAW142"/>
      <c r="VAX142"/>
      <c r="VAY142"/>
      <c r="VAZ142"/>
      <c r="VBA142"/>
      <c r="VBB142"/>
      <c r="VBC142"/>
      <c r="VBD142"/>
      <c r="VBE142"/>
      <c r="VBF142"/>
      <c r="VBG142"/>
      <c r="VBH142"/>
      <c r="VBI142"/>
      <c r="VBJ142"/>
      <c r="VBK142"/>
      <c r="VBL142"/>
      <c r="VBM142"/>
      <c r="VBN142"/>
      <c r="VBO142"/>
      <c r="VBP142"/>
      <c r="VBQ142"/>
      <c r="VBR142"/>
      <c r="VBS142"/>
      <c r="VBT142"/>
      <c r="VBU142"/>
      <c r="VBV142"/>
      <c r="VBW142"/>
      <c r="VBX142"/>
      <c r="VBY142"/>
      <c r="VBZ142"/>
      <c r="VCA142"/>
      <c r="VCB142"/>
      <c r="VCC142"/>
      <c r="VCD142"/>
      <c r="VCE142"/>
      <c r="VCF142"/>
      <c r="VCG142"/>
      <c r="VCH142"/>
      <c r="VCI142"/>
      <c r="VCJ142"/>
      <c r="VCK142"/>
      <c r="VCL142"/>
      <c r="VCM142"/>
      <c r="VCN142"/>
      <c r="VCO142"/>
      <c r="VCP142"/>
      <c r="VCQ142"/>
      <c r="VCR142"/>
      <c r="VCS142"/>
      <c r="VCT142"/>
      <c r="VCU142"/>
      <c r="VCV142"/>
      <c r="VCW142"/>
      <c r="VCX142"/>
      <c r="VCY142"/>
      <c r="VCZ142"/>
      <c r="VDA142"/>
      <c r="VDB142"/>
      <c r="VDC142"/>
      <c r="VDD142"/>
      <c r="VDE142"/>
      <c r="VDF142"/>
      <c r="VDG142"/>
      <c r="VDH142"/>
      <c r="VDI142"/>
      <c r="VDJ142"/>
      <c r="VDK142"/>
      <c r="VDL142"/>
      <c r="VDM142"/>
      <c r="VDN142"/>
      <c r="VDO142"/>
      <c r="VDP142"/>
      <c r="VDQ142"/>
      <c r="VDR142"/>
      <c r="VDS142"/>
      <c r="VDT142"/>
      <c r="VDU142"/>
      <c r="VDV142"/>
      <c r="VDW142"/>
      <c r="VDX142"/>
      <c r="VDY142"/>
      <c r="VDZ142"/>
      <c r="VEA142"/>
      <c r="VEB142"/>
      <c r="VEC142"/>
      <c r="VED142"/>
      <c r="VEE142"/>
      <c r="VEF142"/>
      <c r="VEG142"/>
      <c r="VEH142"/>
      <c r="VEI142"/>
      <c r="VEJ142"/>
      <c r="VEK142"/>
      <c r="VEL142"/>
      <c r="VEM142"/>
      <c r="VEN142"/>
      <c r="VEO142"/>
      <c r="VEP142"/>
      <c r="VEQ142"/>
      <c r="VER142"/>
      <c r="VES142"/>
      <c r="VET142"/>
      <c r="VEU142"/>
      <c r="VEV142"/>
      <c r="VEW142"/>
      <c r="VEX142"/>
      <c r="VEY142"/>
      <c r="VEZ142"/>
      <c r="VFA142"/>
      <c r="VFB142"/>
      <c r="VFC142"/>
      <c r="VFD142"/>
      <c r="VFE142"/>
      <c r="VFF142"/>
      <c r="VFG142"/>
      <c r="VFH142"/>
      <c r="VFI142"/>
      <c r="VFJ142"/>
      <c r="VFK142"/>
      <c r="VFL142"/>
      <c r="VFM142"/>
      <c r="VFN142"/>
      <c r="VFO142"/>
      <c r="VFP142"/>
      <c r="VFQ142"/>
      <c r="VFR142"/>
      <c r="VFS142"/>
      <c r="VFT142"/>
      <c r="VFU142"/>
      <c r="VFV142"/>
      <c r="VFW142"/>
      <c r="VFX142"/>
      <c r="VFY142"/>
      <c r="VFZ142"/>
      <c r="VGA142"/>
      <c r="VGB142"/>
      <c r="VGC142"/>
      <c r="VGD142"/>
      <c r="VGE142"/>
      <c r="VGF142"/>
      <c r="VGG142"/>
      <c r="VGH142"/>
      <c r="VGI142"/>
      <c r="VGJ142"/>
      <c r="VGK142"/>
      <c r="VGL142"/>
      <c r="VGM142"/>
      <c r="VGN142"/>
      <c r="VGO142"/>
      <c r="VGP142"/>
      <c r="VGQ142"/>
      <c r="VGR142"/>
      <c r="VGS142"/>
      <c r="VGT142"/>
      <c r="VGU142"/>
      <c r="VGV142"/>
      <c r="VGW142"/>
      <c r="VGX142"/>
      <c r="VGY142"/>
      <c r="VGZ142"/>
      <c r="VHA142"/>
      <c r="VHB142"/>
      <c r="VHC142"/>
      <c r="VHD142"/>
      <c r="VHE142"/>
      <c r="VHF142"/>
      <c r="VHG142"/>
      <c r="VHH142"/>
      <c r="VHI142"/>
      <c r="VHJ142"/>
      <c r="VHK142"/>
      <c r="VHL142"/>
      <c r="VHM142"/>
      <c r="VHN142"/>
      <c r="VHO142"/>
      <c r="VHP142"/>
      <c r="VHQ142"/>
      <c r="VHR142"/>
      <c r="VHS142"/>
      <c r="VHT142"/>
      <c r="VHU142"/>
      <c r="VHV142"/>
      <c r="VHW142"/>
      <c r="VHX142"/>
      <c r="VHY142"/>
      <c r="VHZ142"/>
      <c r="VIA142"/>
      <c r="VIB142"/>
      <c r="VIC142"/>
      <c r="VID142"/>
      <c r="VIE142"/>
      <c r="VIF142"/>
      <c r="VIG142"/>
      <c r="VIH142"/>
      <c r="VII142"/>
      <c r="VIJ142"/>
      <c r="VIK142"/>
      <c r="VIL142"/>
      <c r="VIM142"/>
      <c r="VIN142"/>
      <c r="VIO142"/>
      <c r="VIP142"/>
      <c r="VIQ142"/>
      <c r="VIR142"/>
      <c r="VIS142"/>
      <c r="VIT142"/>
      <c r="VIU142"/>
      <c r="VIV142"/>
      <c r="VIW142"/>
      <c r="VIX142"/>
      <c r="VIY142"/>
      <c r="VIZ142"/>
      <c r="VJA142"/>
      <c r="VJB142"/>
      <c r="VJC142"/>
      <c r="VJD142"/>
      <c r="VJE142"/>
      <c r="VJF142"/>
      <c r="VJG142"/>
      <c r="VJH142"/>
      <c r="VJI142"/>
      <c r="VJJ142"/>
      <c r="VJK142"/>
      <c r="VJL142"/>
      <c r="VJM142"/>
      <c r="VJN142"/>
      <c r="VJO142"/>
      <c r="VJP142"/>
      <c r="VJQ142"/>
      <c r="VJR142"/>
      <c r="VJS142"/>
      <c r="VJT142"/>
      <c r="VJU142"/>
      <c r="VJV142"/>
      <c r="VJW142"/>
      <c r="VJX142"/>
      <c r="VJY142"/>
      <c r="VJZ142"/>
      <c r="VKA142"/>
      <c r="VKB142"/>
      <c r="VKC142"/>
      <c r="VKD142"/>
      <c r="VKE142"/>
      <c r="VKF142"/>
      <c r="VKG142"/>
      <c r="VKH142"/>
      <c r="VKI142"/>
      <c r="VKJ142"/>
      <c r="VKK142"/>
      <c r="VKL142"/>
      <c r="VKM142"/>
      <c r="VKN142"/>
      <c r="VKO142"/>
      <c r="VKP142"/>
      <c r="VKQ142"/>
      <c r="VKR142"/>
      <c r="VKS142"/>
      <c r="VKT142"/>
      <c r="VKU142"/>
      <c r="VKV142"/>
      <c r="VKW142"/>
      <c r="VKX142"/>
      <c r="VKY142"/>
      <c r="VKZ142"/>
      <c r="VLA142"/>
      <c r="VLB142"/>
      <c r="VLC142"/>
      <c r="VLD142"/>
      <c r="VLE142"/>
      <c r="VLF142"/>
      <c r="VLG142"/>
      <c r="VLH142"/>
      <c r="VLI142"/>
      <c r="VLJ142"/>
      <c r="VLK142"/>
      <c r="VLL142"/>
      <c r="VLM142"/>
      <c r="VLN142"/>
      <c r="VLO142"/>
      <c r="VLP142"/>
      <c r="VLQ142"/>
      <c r="VLR142"/>
      <c r="VLS142"/>
      <c r="VLT142"/>
      <c r="VLU142"/>
      <c r="VLV142"/>
      <c r="VLW142"/>
      <c r="VLX142"/>
      <c r="VLY142"/>
      <c r="VLZ142"/>
      <c r="VMA142"/>
      <c r="VMB142"/>
      <c r="VMC142"/>
      <c r="VMD142"/>
      <c r="VME142"/>
      <c r="VMF142"/>
      <c r="VMG142"/>
      <c r="VMH142"/>
      <c r="VMI142"/>
      <c r="VMJ142"/>
      <c r="VMK142"/>
      <c r="VML142"/>
      <c r="VMM142"/>
      <c r="VMN142"/>
      <c r="VMO142"/>
      <c r="VMP142"/>
      <c r="VMQ142"/>
      <c r="VMR142"/>
      <c r="VMS142"/>
      <c r="VMT142"/>
      <c r="VMU142"/>
      <c r="VMV142"/>
      <c r="VMW142"/>
      <c r="VMX142"/>
      <c r="VMY142"/>
      <c r="VMZ142"/>
      <c r="VNA142"/>
      <c r="VNB142"/>
      <c r="VNC142"/>
      <c r="VND142"/>
      <c r="VNE142"/>
      <c r="VNF142"/>
      <c r="VNG142"/>
      <c r="VNH142"/>
      <c r="VNI142"/>
      <c r="VNJ142"/>
      <c r="VNK142"/>
      <c r="VNL142"/>
      <c r="VNM142"/>
      <c r="VNN142"/>
      <c r="VNO142"/>
      <c r="VNP142"/>
      <c r="VNQ142"/>
      <c r="VNR142"/>
      <c r="VNS142"/>
      <c r="VNT142"/>
      <c r="VNU142"/>
      <c r="VNV142"/>
      <c r="VNW142"/>
      <c r="VNX142"/>
      <c r="VNY142"/>
      <c r="VNZ142"/>
      <c r="VOA142"/>
      <c r="VOB142"/>
      <c r="VOC142"/>
      <c r="VOD142"/>
      <c r="VOE142"/>
      <c r="VOF142"/>
      <c r="VOG142"/>
      <c r="VOH142"/>
      <c r="VOI142"/>
      <c r="VOJ142"/>
      <c r="VOK142"/>
      <c r="VOL142"/>
      <c r="VOM142"/>
      <c r="VON142"/>
      <c r="VOO142"/>
      <c r="VOP142"/>
      <c r="VOQ142"/>
      <c r="VOR142"/>
      <c r="VOS142"/>
      <c r="VOT142"/>
      <c r="VOU142"/>
      <c r="VOV142"/>
      <c r="VOW142"/>
      <c r="VOX142"/>
      <c r="VOY142"/>
      <c r="VOZ142"/>
      <c r="VPA142"/>
      <c r="VPB142"/>
      <c r="VPC142"/>
      <c r="VPD142"/>
      <c r="VPE142"/>
      <c r="VPF142"/>
      <c r="VPG142"/>
      <c r="VPH142"/>
      <c r="VPI142"/>
      <c r="VPJ142"/>
      <c r="VPK142"/>
      <c r="VPL142"/>
      <c r="VPM142"/>
      <c r="VPN142"/>
      <c r="VPO142"/>
      <c r="VPP142"/>
      <c r="VPQ142"/>
      <c r="VPR142"/>
      <c r="VPS142"/>
      <c r="VPT142"/>
      <c r="VPU142"/>
      <c r="VPV142"/>
      <c r="VPW142"/>
      <c r="VPX142"/>
      <c r="VPY142"/>
      <c r="VPZ142"/>
      <c r="VQA142"/>
      <c r="VQB142"/>
      <c r="VQC142"/>
      <c r="VQD142"/>
      <c r="VQE142"/>
      <c r="VQF142"/>
      <c r="VQG142"/>
      <c r="VQH142"/>
      <c r="VQI142"/>
      <c r="VQJ142"/>
      <c r="VQK142"/>
      <c r="VQL142"/>
      <c r="VQM142"/>
      <c r="VQN142"/>
      <c r="VQO142"/>
      <c r="VQP142"/>
      <c r="VQQ142"/>
      <c r="VQR142"/>
      <c r="VQS142"/>
      <c r="VQT142"/>
      <c r="VQU142"/>
      <c r="VQV142"/>
      <c r="VQW142"/>
      <c r="VQX142"/>
      <c r="VQY142"/>
      <c r="VQZ142"/>
      <c r="VRA142"/>
      <c r="VRB142"/>
      <c r="VRC142"/>
      <c r="VRD142"/>
      <c r="VRE142"/>
      <c r="VRF142"/>
      <c r="VRG142"/>
      <c r="VRH142"/>
      <c r="VRI142"/>
      <c r="VRJ142"/>
      <c r="VRK142"/>
      <c r="VRL142"/>
      <c r="VRM142"/>
      <c r="VRN142"/>
      <c r="VRO142"/>
      <c r="VRP142"/>
      <c r="VRQ142"/>
      <c r="VRR142"/>
      <c r="VRS142"/>
      <c r="VRT142"/>
      <c r="VRU142"/>
      <c r="VRV142"/>
      <c r="VRW142"/>
      <c r="VRX142"/>
      <c r="VRY142"/>
      <c r="VRZ142"/>
      <c r="VSA142"/>
      <c r="VSB142"/>
      <c r="VSC142"/>
      <c r="VSD142"/>
      <c r="VSE142"/>
      <c r="VSF142"/>
      <c r="VSG142"/>
      <c r="VSH142"/>
      <c r="VSI142"/>
      <c r="VSJ142"/>
      <c r="VSK142"/>
      <c r="VSL142"/>
      <c r="VSM142"/>
      <c r="VSN142"/>
      <c r="VSO142"/>
      <c r="VSP142"/>
      <c r="VSQ142"/>
      <c r="VSR142"/>
      <c r="VSS142"/>
      <c r="VST142"/>
      <c r="VSU142"/>
      <c r="VSV142"/>
      <c r="VSW142"/>
      <c r="VSX142"/>
      <c r="VSY142"/>
      <c r="VSZ142"/>
      <c r="VTA142"/>
      <c r="VTB142"/>
      <c r="VTC142"/>
      <c r="VTD142"/>
      <c r="VTE142"/>
      <c r="VTF142"/>
      <c r="VTG142"/>
      <c r="VTH142"/>
      <c r="VTI142"/>
      <c r="VTJ142"/>
      <c r="VTK142"/>
      <c r="VTL142"/>
      <c r="VTM142"/>
      <c r="VTN142"/>
      <c r="VTO142"/>
      <c r="VTP142"/>
      <c r="VTQ142"/>
      <c r="VTR142"/>
      <c r="VTS142"/>
      <c r="VTT142"/>
      <c r="VTU142"/>
      <c r="VTV142"/>
      <c r="VTW142"/>
      <c r="VTX142"/>
      <c r="VTY142"/>
      <c r="VTZ142"/>
      <c r="VUA142"/>
      <c r="VUB142"/>
      <c r="VUC142"/>
      <c r="VUD142"/>
      <c r="VUE142"/>
      <c r="VUF142"/>
      <c r="VUG142"/>
      <c r="VUH142"/>
      <c r="VUI142"/>
      <c r="VUJ142"/>
      <c r="VUK142"/>
      <c r="VUL142"/>
      <c r="VUM142"/>
      <c r="VUN142"/>
      <c r="VUO142"/>
      <c r="VUP142"/>
      <c r="VUQ142"/>
      <c r="VUR142"/>
      <c r="VUS142"/>
      <c r="VUT142"/>
      <c r="VUU142"/>
      <c r="VUV142"/>
      <c r="VUW142"/>
      <c r="VUX142"/>
      <c r="VUY142"/>
      <c r="VUZ142"/>
      <c r="VVA142"/>
      <c r="VVB142"/>
      <c r="VVC142"/>
      <c r="VVD142"/>
      <c r="VVE142"/>
      <c r="VVF142"/>
      <c r="VVG142"/>
      <c r="VVH142"/>
      <c r="VVI142"/>
      <c r="VVJ142"/>
      <c r="VVK142"/>
      <c r="VVL142"/>
      <c r="VVM142"/>
      <c r="VVN142"/>
      <c r="VVO142"/>
      <c r="VVP142"/>
      <c r="VVQ142"/>
      <c r="VVR142"/>
      <c r="VVS142"/>
      <c r="VVT142"/>
      <c r="VVU142"/>
      <c r="VVV142"/>
      <c r="VVW142"/>
      <c r="VVX142"/>
      <c r="VVY142"/>
      <c r="VVZ142"/>
      <c r="VWA142"/>
      <c r="VWB142"/>
      <c r="VWC142"/>
      <c r="VWD142"/>
      <c r="VWE142"/>
      <c r="VWF142"/>
      <c r="VWG142"/>
      <c r="VWH142"/>
      <c r="VWI142"/>
      <c r="VWJ142"/>
      <c r="VWK142"/>
      <c r="VWL142"/>
      <c r="VWM142"/>
      <c r="VWN142"/>
      <c r="VWO142"/>
      <c r="VWP142"/>
      <c r="VWQ142"/>
      <c r="VWR142"/>
      <c r="VWS142"/>
      <c r="VWT142"/>
      <c r="VWU142"/>
      <c r="VWV142"/>
      <c r="VWW142"/>
      <c r="VWX142"/>
      <c r="VWY142"/>
      <c r="VWZ142"/>
      <c r="VXA142"/>
      <c r="VXB142"/>
      <c r="VXC142"/>
      <c r="VXD142"/>
      <c r="VXE142"/>
      <c r="VXF142"/>
      <c r="VXG142"/>
      <c r="VXH142"/>
      <c r="VXI142"/>
      <c r="VXJ142"/>
      <c r="VXK142"/>
      <c r="VXL142"/>
      <c r="VXM142"/>
      <c r="VXN142"/>
      <c r="VXO142"/>
      <c r="VXP142"/>
      <c r="VXQ142"/>
      <c r="VXR142"/>
      <c r="VXS142"/>
      <c r="VXT142"/>
      <c r="VXU142"/>
      <c r="VXV142"/>
      <c r="VXW142"/>
      <c r="VXX142"/>
      <c r="VXY142"/>
      <c r="VXZ142"/>
      <c r="VYA142"/>
      <c r="VYB142"/>
      <c r="VYC142"/>
      <c r="VYD142"/>
      <c r="VYE142"/>
      <c r="VYF142"/>
      <c r="VYG142"/>
      <c r="VYH142"/>
      <c r="VYI142"/>
      <c r="VYJ142"/>
      <c r="VYK142"/>
      <c r="VYL142"/>
      <c r="VYM142"/>
      <c r="VYN142"/>
      <c r="VYO142"/>
      <c r="VYP142"/>
      <c r="VYQ142"/>
      <c r="VYR142"/>
      <c r="VYS142"/>
      <c r="VYT142"/>
      <c r="VYU142"/>
      <c r="VYV142"/>
      <c r="VYW142"/>
      <c r="VYX142"/>
      <c r="VYY142"/>
      <c r="VYZ142"/>
      <c r="VZA142"/>
      <c r="VZB142"/>
      <c r="VZC142"/>
      <c r="VZD142"/>
      <c r="VZE142"/>
      <c r="VZF142"/>
      <c r="VZG142"/>
      <c r="VZH142"/>
      <c r="VZI142"/>
      <c r="VZJ142"/>
      <c r="VZK142"/>
      <c r="VZL142"/>
      <c r="VZM142"/>
      <c r="VZN142"/>
      <c r="VZO142"/>
      <c r="VZP142"/>
      <c r="VZQ142"/>
      <c r="VZR142"/>
      <c r="VZS142"/>
      <c r="VZT142"/>
      <c r="VZU142"/>
      <c r="VZV142"/>
      <c r="VZW142"/>
      <c r="VZX142"/>
      <c r="VZY142"/>
      <c r="VZZ142"/>
      <c r="WAA142"/>
      <c r="WAB142"/>
      <c r="WAC142"/>
      <c r="WAD142"/>
      <c r="WAE142"/>
      <c r="WAF142"/>
      <c r="WAG142"/>
      <c r="WAH142"/>
      <c r="WAI142"/>
      <c r="WAJ142"/>
      <c r="WAK142"/>
      <c r="WAL142"/>
      <c r="WAM142"/>
      <c r="WAN142"/>
      <c r="WAO142"/>
      <c r="WAP142"/>
      <c r="WAQ142"/>
      <c r="WAR142"/>
      <c r="WAS142"/>
      <c r="WAT142"/>
      <c r="WAU142"/>
      <c r="WAV142"/>
      <c r="WAW142"/>
      <c r="WAX142"/>
      <c r="WAY142"/>
      <c r="WAZ142"/>
      <c r="WBA142"/>
      <c r="WBB142"/>
      <c r="WBC142"/>
      <c r="WBD142"/>
      <c r="WBE142"/>
      <c r="WBF142"/>
      <c r="WBG142"/>
      <c r="WBH142"/>
      <c r="WBI142"/>
      <c r="WBJ142"/>
      <c r="WBK142"/>
      <c r="WBL142"/>
      <c r="WBM142"/>
      <c r="WBN142"/>
      <c r="WBO142"/>
      <c r="WBP142"/>
      <c r="WBQ142"/>
      <c r="WBR142"/>
      <c r="WBS142"/>
      <c r="WBT142"/>
      <c r="WBU142"/>
      <c r="WBV142"/>
      <c r="WBW142"/>
      <c r="WBX142"/>
      <c r="WBY142"/>
      <c r="WBZ142"/>
      <c r="WCA142"/>
      <c r="WCB142"/>
      <c r="WCC142"/>
      <c r="WCD142"/>
      <c r="WCE142"/>
      <c r="WCF142"/>
      <c r="WCG142"/>
      <c r="WCH142"/>
      <c r="WCI142"/>
      <c r="WCJ142"/>
      <c r="WCK142"/>
      <c r="WCL142"/>
      <c r="WCM142"/>
      <c r="WCN142"/>
      <c r="WCO142"/>
      <c r="WCP142"/>
      <c r="WCQ142"/>
      <c r="WCR142"/>
      <c r="WCS142"/>
      <c r="WCT142"/>
      <c r="WCU142"/>
      <c r="WCV142"/>
      <c r="WCW142"/>
      <c r="WCX142"/>
      <c r="WCY142"/>
      <c r="WCZ142"/>
      <c r="WDA142"/>
      <c r="WDB142"/>
      <c r="WDC142"/>
      <c r="WDD142"/>
      <c r="WDE142"/>
      <c r="WDF142"/>
      <c r="WDG142"/>
      <c r="WDH142"/>
      <c r="WDI142"/>
      <c r="WDJ142"/>
      <c r="WDK142"/>
      <c r="WDL142"/>
      <c r="WDM142"/>
      <c r="WDN142"/>
      <c r="WDO142"/>
      <c r="WDP142"/>
      <c r="WDQ142"/>
      <c r="WDR142"/>
      <c r="WDS142"/>
      <c r="WDT142"/>
      <c r="WDU142"/>
      <c r="WDV142"/>
      <c r="WDW142"/>
      <c r="WDX142"/>
      <c r="WDY142"/>
      <c r="WDZ142"/>
      <c r="WEA142"/>
      <c r="WEB142"/>
      <c r="WEC142"/>
      <c r="WED142"/>
      <c r="WEE142"/>
      <c r="WEF142"/>
      <c r="WEG142"/>
      <c r="WEH142"/>
      <c r="WEI142"/>
      <c r="WEJ142"/>
      <c r="WEK142"/>
      <c r="WEL142"/>
      <c r="WEM142"/>
      <c r="WEN142"/>
      <c r="WEO142"/>
      <c r="WEP142"/>
      <c r="WEQ142"/>
      <c r="WER142"/>
      <c r="WES142"/>
      <c r="WET142"/>
      <c r="WEU142"/>
      <c r="WEV142"/>
      <c r="WEW142"/>
      <c r="WEX142"/>
      <c r="WEY142"/>
      <c r="WEZ142"/>
      <c r="WFA142"/>
      <c r="WFB142"/>
      <c r="WFC142"/>
      <c r="WFD142"/>
      <c r="WFE142"/>
      <c r="WFF142"/>
      <c r="WFG142"/>
      <c r="WFH142"/>
      <c r="WFI142"/>
      <c r="WFJ142"/>
      <c r="WFK142"/>
      <c r="WFL142"/>
      <c r="WFM142"/>
      <c r="WFN142"/>
      <c r="WFO142"/>
      <c r="WFP142"/>
      <c r="WFQ142"/>
      <c r="WFR142"/>
      <c r="WFS142"/>
      <c r="WFT142"/>
      <c r="WFU142"/>
      <c r="WFV142"/>
      <c r="WFW142"/>
      <c r="WFX142"/>
      <c r="WFY142"/>
      <c r="WFZ142"/>
      <c r="WGA142"/>
      <c r="WGB142"/>
      <c r="WGC142"/>
      <c r="WGD142"/>
      <c r="WGE142"/>
      <c r="WGF142"/>
      <c r="WGG142"/>
      <c r="WGH142"/>
      <c r="WGI142"/>
      <c r="WGJ142"/>
      <c r="WGK142"/>
      <c r="WGL142"/>
      <c r="WGM142"/>
      <c r="WGN142"/>
      <c r="WGO142"/>
      <c r="WGP142"/>
      <c r="WGQ142"/>
      <c r="WGR142"/>
      <c r="WGS142"/>
      <c r="WGT142"/>
      <c r="WGU142"/>
      <c r="WGV142"/>
      <c r="WGW142"/>
      <c r="WGX142"/>
      <c r="WGY142"/>
      <c r="WGZ142"/>
      <c r="WHA142"/>
      <c r="WHB142"/>
      <c r="WHC142"/>
      <c r="WHD142"/>
      <c r="WHE142"/>
      <c r="WHF142"/>
      <c r="WHG142"/>
      <c r="WHH142"/>
      <c r="WHI142"/>
      <c r="WHJ142"/>
      <c r="WHK142"/>
      <c r="WHL142"/>
      <c r="WHM142"/>
      <c r="WHN142"/>
      <c r="WHO142"/>
      <c r="WHP142"/>
      <c r="WHQ142"/>
      <c r="WHR142"/>
      <c r="WHS142"/>
      <c r="WHT142"/>
      <c r="WHU142"/>
      <c r="WHV142"/>
      <c r="WHW142"/>
      <c r="WHX142"/>
      <c r="WHY142"/>
      <c r="WHZ142"/>
      <c r="WIA142"/>
      <c r="WIB142"/>
      <c r="WIC142"/>
      <c r="WID142"/>
      <c r="WIE142"/>
      <c r="WIF142"/>
      <c r="WIG142"/>
      <c r="WIH142"/>
      <c r="WII142"/>
      <c r="WIJ142"/>
      <c r="WIK142"/>
      <c r="WIL142"/>
      <c r="WIM142"/>
      <c r="WIN142"/>
      <c r="WIO142"/>
      <c r="WIP142"/>
      <c r="WIQ142"/>
      <c r="WIR142"/>
      <c r="WIS142"/>
      <c r="WIT142"/>
      <c r="WIU142"/>
      <c r="WIV142"/>
      <c r="WIW142"/>
      <c r="WIX142"/>
      <c r="WIY142"/>
      <c r="WIZ142"/>
      <c r="WJA142"/>
      <c r="WJB142"/>
      <c r="WJC142"/>
      <c r="WJD142"/>
      <c r="WJE142"/>
      <c r="WJF142"/>
      <c r="WJG142"/>
      <c r="WJH142"/>
      <c r="WJI142"/>
      <c r="WJJ142"/>
      <c r="WJK142"/>
      <c r="WJL142"/>
      <c r="WJM142"/>
      <c r="WJN142"/>
      <c r="WJO142"/>
      <c r="WJP142"/>
      <c r="WJQ142"/>
      <c r="WJR142"/>
      <c r="WJS142"/>
      <c r="WJT142"/>
      <c r="WJU142"/>
      <c r="WJV142"/>
      <c r="WJW142"/>
      <c r="WJX142"/>
      <c r="WJY142"/>
      <c r="WJZ142"/>
      <c r="WKA142"/>
      <c r="WKB142"/>
      <c r="WKC142"/>
      <c r="WKD142"/>
      <c r="WKE142"/>
      <c r="WKF142"/>
      <c r="WKG142"/>
      <c r="WKH142"/>
      <c r="WKI142"/>
      <c r="WKJ142"/>
      <c r="WKK142"/>
      <c r="WKL142"/>
      <c r="WKM142"/>
      <c r="WKN142"/>
      <c r="WKO142"/>
      <c r="WKP142"/>
      <c r="WKQ142"/>
      <c r="WKR142"/>
      <c r="WKS142"/>
      <c r="WKT142"/>
      <c r="WKU142"/>
      <c r="WKV142"/>
      <c r="WKW142"/>
      <c r="WKX142"/>
      <c r="WKY142"/>
      <c r="WKZ142"/>
      <c r="WLA142"/>
      <c r="WLB142"/>
      <c r="WLC142"/>
      <c r="WLD142"/>
      <c r="WLE142"/>
      <c r="WLF142"/>
      <c r="WLG142"/>
      <c r="WLH142"/>
      <c r="WLI142"/>
      <c r="WLJ142"/>
      <c r="WLK142"/>
      <c r="WLL142"/>
      <c r="WLM142"/>
      <c r="WLN142"/>
      <c r="WLO142"/>
      <c r="WLP142"/>
      <c r="WLQ142"/>
      <c r="WLR142"/>
      <c r="WLS142"/>
      <c r="WLT142"/>
      <c r="WLU142"/>
      <c r="WLV142"/>
      <c r="WLW142"/>
      <c r="WLX142"/>
      <c r="WLY142"/>
      <c r="WLZ142"/>
      <c r="WMA142"/>
      <c r="WMB142"/>
      <c r="WMC142"/>
      <c r="WMD142"/>
      <c r="WME142"/>
      <c r="WMF142"/>
      <c r="WMG142"/>
      <c r="WMH142"/>
      <c r="WMI142"/>
      <c r="WMJ142"/>
      <c r="WMK142"/>
      <c r="WML142"/>
      <c r="WMM142"/>
      <c r="WMN142"/>
      <c r="WMO142"/>
      <c r="WMP142"/>
      <c r="WMQ142"/>
      <c r="WMR142"/>
      <c r="WMS142"/>
      <c r="WMT142"/>
      <c r="WMU142"/>
      <c r="WMV142"/>
      <c r="WMW142"/>
      <c r="WMX142"/>
      <c r="WMY142"/>
      <c r="WMZ142"/>
      <c r="WNA142"/>
      <c r="WNB142"/>
      <c r="WNC142"/>
      <c r="WND142"/>
      <c r="WNE142"/>
      <c r="WNF142"/>
      <c r="WNG142"/>
      <c r="WNH142"/>
      <c r="WNI142"/>
      <c r="WNJ142"/>
      <c r="WNK142"/>
      <c r="WNL142"/>
      <c r="WNM142"/>
      <c r="WNN142"/>
      <c r="WNO142"/>
      <c r="WNP142"/>
      <c r="WNQ142"/>
      <c r="WNR142"/>
      <c r="WNS142"/>
      <c r="WNT142"/>
      <c r="WNU142"/>
      <c r="WNV142"/>
      <c r="WNW142"/>
      <c r="WNX142"/>
      <c r="WNY142"/>
      <c r="WNZ142"/>
      <c r="WOA142"/>
      <c r="WOB142"/>
      <c r="WOC142"/>
      <c r="WOD142"/>
      <c r="WOE142"/>
      <c r="WOF142"/>
      <c r="WOG142"/>
      <c r="WOH142"/>
      <c r="WOI142"/>
      <c r="WOJ142"/>
      <c r="WOK142"/>
      <c r="WOL142"/>
      <c r="WOM142"/>
      <c r="WON142"/>
      <c r="WOO142"/>
      <c r="WOP142"/>
      <c r="WOQ142"/>
      <c r="WOR142"/>
      <c r="WOS142"/>
      <c r="WOT142"/>
      <c r="WOU142"/>
      <c r="WOV142"/>
      <c r="WOW142"/>
      <c r="WOX142"/>
      <c r="WOY142"/>
      <c r="WOZ142"/>
      <c r="WPA142"/>
      <c r="WPB142"/>
      <c r="WPC142"/>
      <c r="WPD142"/>
      <c r="WPE142"/>
      <c r="WPF142"/>
      <c r="WPG142"/>
      <c r="WPH142"/>
      <c r="WPI142"/>
      <c r="WPJ142"/>
      <c r="WPK142"/>
      <c r="WPL142"/>
      <c r="WPM142"/>
      <c r="WPN142"/>
      <c r="WPO142"/>
      <c r="WPP142"/>
      <c r="WPQ142"/>
      <c r="WPR142"/>
      <c r="WPS142"/>
      <c r="WPT142"/>
      <c r="WPU142"/>
      <c r="WPV142"/>
      <c r="WPW142"/>
      <c r="WPX142"/>
      <c r="WPY142"/>
      <c r="WPZ142"/>
      <c r="WQA142"/>
      <c r="WQB142"/>
      <c r="WQC142"/>
      <c r="WQD142"/>
      <c r="WQE142"/>
      <c r="WQF142"/>
      <c r="WQG142"/>
      <c r="WQH142"/>
      <c r="WQI142"/>
      <c r="WQJ142"/>
      <c r="WQK142"/>
      <c r="WQL142"/>
      <c r="WQM142"/>
      <c r="WQN142"/>
      <c r="WQO142"/>
      <c r="WQP142"/>
      <c r="WQQ142"/>
      <c r="WQR142"/>
      <c r="WQS142"/>
      <c r="WQT142"/>
      <c r="WQU142"/>
      <c r="WQV142"/>
      <c r="WQW142"/>
      <c r="WQX142"/>
      <c r="WQY142"/>
      <c r="WQZ142"/>
      <c r="WRA142"/>
      <c r="WRB142"/>
      <c r="WRC142"/>
      <c r="WRD142"/>
      <c r="WRE142"/>
      <c r="WRF142"/>
      <c r="WRG142"/>
      <c r="WRH142"/>
      <c r="WRI142"/>
      <c r="WRJ142"/>
      <c r="WRK142"/>
      <c r="WRL142"/>
      <c r="WRM142"/>
      <c r="WRN142"/>
      <c r="WRO142"/>
      <c r="WRP142"/>
      <c r="WRQ142"/>
      <c r="WRR142"/>
      <c r="WRS142"/>
      <c r="WRT142"/>
      <c r="WRU142"/>
      <c r="WRV142"/>
      <c r="WRW142"/>
      <c r="WRX142"/>
      <c r="WRY142"/>
      <c r="WRZ142"/>
      <c r="WSA142"/>
      <c r="WSB142"/>
      <c r="WSC142"/>
      <c r="WSD142"/>
      <c r="WSE142"/>
      <c r="WSF142"/>
      <c r="WSG142"/>
      <c r="WSH142"/>
      <c r="WSI142"/>
      <c r="WSJ142"/>
      <c r="WSK142"/>
      <c r="WSL142"/>
      <c r="WSM142"/>
      <c r="WSN142"/>
      <c r="WSO142"/>
      <c r="WSP142"/>
      <c r="WSQ142"/>
      <c r="WSR142"/>
      <c r="WSS142"/>
      <c r="WST142"/>
      <c r="WSU142"/>
      <c r="WSV142"/>
      <c r="WSW142"/>
      <c r="WSX142"/>
      <c r="WSY142"/>
      <c r="WSZ142"/>
      <c r="WTA142"/>
      <c r="WTB142"/>
      <c r="WTC142"/>
      <c r="WTD142"/>
      <c r="WTE142"/>
      <c r="WTF142"/>
      <c r="WTG142"/>
      <c r="WTH142"/>
      <c r="WTI142"/>
      <c r="WTJ142"/>
      <c r="WTK142"/>
      <c r="WTL142"/>
      <c r="WTM142"/>
      <c r="WTN142"/>
      <c r="WTO142"/>
      <c r="WTP142"/>
      <c r="WTQ142"/>
      <c r="WTR142"/>
      <c r="WTS142"/>
      <c r="WTT142"/>
      <c r="WTU142"/>
      <c r="WTV142"/>
      <c r="WTW142"/>
      <c r="WTX142"/>
      <c r="WTY142"/>
      <c r="WTZ142"/>
      <c r="WUA142"/>
      <c r="WUB142"/>
      <c r="WUC142"/>
      <c r="WUD142"/>
      <c r="WUE142"/>
      <c r="WUF142"/>
      <c r="WUG142"/>
      <c r="WUH142"/>
      <c r="WUI142"/>
      <c r="WUJ142"/>
      <c r="WUK142"/>
      <c r="WUL142"/>
      <c r="WUM142"/>
      <c r="WUN142"/>
      <c r="WUO142"/>
      <c r="WUP142"/>
      <c r="WUQ142"/>
      <c r="WUR142"/>
      <c r="WUS142"/>
      <c r="WUT142"/>
      <c r="WUU142"/>
      <c r="WUV142"/>
      <c r="WUW142"/>
      <c r="WUX142"/>
      <c r="WUY142"/>
      <c r="WUZ142"/>
      <c r="WVA142"/>
      <c r="WVB142"/>
      <c r="WVC142"/>
      <c r="WVD142"/>
      <c r="WVE142"/>
      <c r="WVF142"/>
      <c r="WVG142"/>
      <c r="WVH142"/>
      <c r="WVI142"/>
      <c r="WVJ142"/>
      <c r="WVK142"/>
      <c r="WVL142"/>
      <c r="WVM142"/>
      <c r="WVN142"/>
      <c r="WVO142"/>
      <c r="WVP142"/>
      <c r="WVQ142"/>
      <c r="WVR142"/>
      <c r="WVS142"/>
      <c r="WVT142"/>
      <c r="WVU142"/>
      <c r="WVV142"/>
      <c r="WVW142"/>
      <c r="WVX142"/>
      <c r="WVY142"/>
      <c r="WVZ142"/>
      <c r="WWA142"/>
      <c r="WWB142"/>
      <c r="WWC142"/>
      <c r="WWD142"/>
      <c r="WWE142"/>
      <c r="WWF142"/>
      <c r="WWG142"/>
      <c r="WWH142"/>
      <c r="WWI142"/>
      <c r="WWJ142"/>
      <c r="WWK142"/>
      <c r="WWL142"/>
      <c r="WWM142"/>
      <c r="WWN142"/>
      <c r="WWO142"/>
      <c r="WWP142"/>
      <c r="WWQ142"/>
      <c r="WWR142"/>
      <c r="WWS142"/>
      <c r="WWT142"/>
      <c r="WWU142"/>
      <c r="WWV142"/>
      <c r="WWW142"/>
      <c r="WWX142"/>
      <c r="WWY142"/>
      <c r="WWZ142"/>
      <c r="WXA142"/>
      <c r="WXB142"/>
      <c r="WXC142"/>
      <c r="WXD142"/>
      <c r="WXE142"/>
      <c r="WXF142"/>
      <c r="WXG142"/>
      <c r="WXH142"/>
      <c r="WXI142"/>
      <c r="WXJ142"/>
      <c r="WXK142"/>
      <c r="WXL142"/>
      <c r="WXM142"/>
      <c r="WXN142"/>
      <c r="WXO142"/>
      <c r="WXP142"/>
      <c r="WXQ142"/>
      <c r="WXR142"/>
      <c r="WXS142"/>
      <c r="WXT142"/>
      <c r="WXU142"/>
      <c r="WXV142"/>
      <c r="WXW142"/>
      <c r="WXX142"/>
      <c r="WXY142"/>
      <c r="WXZ142"/>
      <c r="WYA142"/>
      <c r="WYB142"/>
      <c r="WYC142"/>
      <c r="WYD142"/>
      <c r="WYE142"/>
      <c r="WYF142"/>
      <c r="WYG142"/>
      <c r="WYH142"/>
      <c r="WYI142"/>
      <c r="WYJ142"/>
      <c r="WYK142"/>
      <c r="WYL142"/>
      <c r="WYM142"/>
      <c r="WYN142"/>
      <c r="WYO142"/>
      <c r="WYP142"/>
      <c r="WYQ142"/>
      <c r="WYR142"/>
      <c r="WYS142"/>
      <c r="WYT142"/>
      <c r="WYU142"/>
      <c r="WYV142"/>
      <c r="WYW142"/>
      <c r="WYX142"/>
      <c r="WYY142"/>
      <c r="WYZ142"/>
      <c r="WZA142"/>
      <c r="WZB142"/>
      <c r="WZC142"/>
      <c r="WZD142"/>
      <c r="WZE142"/>
      <c r="WZF142"/>
      <c r="WZG142"/>
      <c r="WZH142"/>
      <c r="WZI142"/>
      <c r="WZJ142"/>
      <c r="WZK142"/>
      <c r="WZL142"/>
      <c r="WZM142"/>
      <c r="WZN142"/>
      <c r="WZO142"/>
      <c r="WZP142"/>
      <c r="WZQ142"/>
      <c r="WZR142"/>
      <c r="WZS142"/>
      <c r="WZT142"/>
      <c r="WZU142"/>
      <c r="WZV142"/>
      <c r="WZW142"/>
      <c r="WZX142"/>
      <c r="WZY142"/>
      <c r="WZZ142"/>
      <c r="XAA142"/>
      <c r="XAB142"/>
      <c r="XAC142"/>
      <c r="XAD142"/>
      <c r="XAE142"/>
      <c r="XAF142"/>
      <c r="XAG142"/>
      <c r="XAH142"/>
      <c r="XAI142"/>
      <c r="XAJ142"/>
      <c r="XAK142"/>
      <c r="XAL142"/>
      <c r="XAM142"/>
      <c r="XAN142"/>
      <c r="XAO142"/>
      <c r="XAP142"/>
      <c r="XAQ142"/>
      <c r="XAR142"/>
      <c r="XAS142"/>
      <c r="XAT142"/>
      <c r="XAU142"/>
      <c r="XAV142"/>
      <c r="XAW142"/>
      <c r="XAX142"/>
      <c r="XAY142"/>
      <c r="XAZ142"/>
      <c r="XBA142"/>
      <c r="XBB142"/>
      <c r="XBC142"/>
      <c r="XBD142"/>
      <c r="XBE142"/>
      <c r="XBF142"/>
      <c r="XBG142"/>
      <c r="XBH142"/>
      <c r="XBI142"/>
      <c r="XBJ142"/>
      <c r="XBK142"/>
      <c r="XBL142"/>
      <c r="XBM142"/>
      <c r="XBN142"/>
      <c r="XBO142"/>
      <c r="XBP142"/>
      <c r="XBQ142"/>
      <c r="XBR142"/>
      <c r="XBS142"/>
      <c r="XBT142"/>
      <c r="XBU142"/>
      <c r="XBV142"/>
      <c r="XBW142"/>
      <c r="XBX142"/>
      <c r="XBY142"/>
      <c r="XBZ142"/>
      <c r="XCA142"/>
      <c r="XCB142"/>
      <c r="XCC142"/>
      <c r="XCD142"/>
      <c r="XCE142"/>
      <c r="XCF142"/>
      <c r="XCG142"/>
      <c r="XCH142"/>
      <c r="XCI142"/>
      <c r="XCJ142"/>
      <c r="XCK142"/>
      <c r="XCL142"/>
      <c r="XCM142"/>
      <c r="XCN142"/>
      <c r="XCO142"/>
      <c r="XCP142"/>
      <c r="XCQ142"/>
      <c r="XCR142"/>
      <c r="XCS142"/>
      <c r="XCT142"/>
      <c r="XCU142"/>
      <c r="XCV142"/>
      <c r="XCW142"/>
      <c r="XCX142"/>
      <c r="XCY142"/>
      <c r="XCZ142"/>
      <c r="XDA142"/>
      <c r="XDB142"/>
      <c r="XDC142"/>
      <c r="XDD142"/>
      <c r="XDE142"/>
      <c r="XDF142"/>
      <c r="XDG142"/>
      <c r="XDH142"/>
      <c r="XDI142"/>
      <c r="XDJ142"/>
      <c r="XDK142"/>
      <c r="XDL142"/>
      <c r="XDM142"/>
      <c r="XDN142"/>
      <c r="XDO142"/>
      <c r="XDP142"/>
      <c r="XDQ142"/>
      <c r="XDR142"/>
      <c r="XDS142"/>
      <c r="XDT142"/>
      <c r="XDU142"/>
      <c r="XDV142"/>
      <c r="XDW142"/>
      <c r="XDX142"/>
      <c r="XDY142"/>
      <c r="XDZ142"/>
      <c r="XEA142"/>
      <c r="XEB142"/>
      <c r="XEC142"/>
      <c r="XED142"/>
      <c r="XEE142"/>
      <c r="XEF142"/>
      <c r="XEG142"/>
      <c r="XEH142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  <c r="XEX142"/>
      <c r="XEY142"/>
      <c r="XEZ142"/>
      <c r="XFA142"/>
      <c r="XFB142"/>
      <c r="XFC142"/>
      <c r="XFD142"/>
    </row>
    <row r="143" spans="1:4054 14285:16384" x14ac:dyDescent="0.2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1:4054 14285:16384" ht="13.9" customHeight="1" x14ac:dyDescent="0.25">
      <c r="A144" s="158" t="s">
        <v>4</v>
      </c>
      <c r="B144" s="158" t="s">
        <v>5</v>
      </c>
      <c r="C144" s="160" t="s">
        <v>6</v>
      </c>
      <c r="D144" s="158" t="s">
        <v>7</v>
      </c>
      <c r="E144" s="162" t="s">
        <v>8</v>
      </c>
      <c r="F144" s="162"/>
      <c r="G144" s="162"/>
      <c r="H144" s="145" t="s">
        <v>9</v>
      </c>
      <c r="I144" s="162" t="s">
        <v>10</v>
      </c>
      <c r="J144" s="162"/>
      <c r="K144" s="162"/>
      <c r="L144" s="162"/>
      <c r="M144" s="162" t="s">
        <v>11</v>
      </c>
      <c r="N144" s="162"/>
      <c r="O144" s="162"/>
      <c r="P144" s="162"/>
    </row>
    <row r="145" spans="1:67 14285:14366 15952:16384" ht="55.15" customHeight="1" x14ac:dyDescent="0.25">
      <c r="A145" s="159"/>
      <c r="B145" s="159"/>
      <c r="C145" s="161"/>
      <c r="D145" s="159"/>
      <c r="E145" s="163"/>
      <c r="F145" s="163"/>
      <c r="G145" s="163"/>
      <c r="H145" s="166"/>
      <c r="I145" s="163"/>
      <c r="J145" s="163"/>
      <c r="K145" s="163"/>
      <c r="L145" s="163"/>
      <c r="M145" s="163"/>
      <c r="N145" s="163"/>
      <c r="O145" s="163"/>
      <c r="P145" s="163"/>
    </row>
    <row r="146" spans="1:67 14285:14366 15952:16384" ht="67.150000000000006" customHeight="1" x14ac:dyDescent="0.25">
      <c r="A146" s="159"/>
      <c r="B146" s="159"/>
      <c r="C146" s="161"/>
      <c r="D146" s="159"/>
      <c r="E146" s="3" t="s">
        <v>12</v>
      </c>
      <c r="F146" s="3" t="s">
        <v>13</v>
      </c>
      <c r="G146" s="3" t="s">
        <v>14</v>
      </c>
      <c r="H146" s="166"/>
      <c r="I146" s="21" t="s">
        <v>15</v>
      </c>
      <c r="J146" s="21" t="s">
        <v>16</v>
      </c>
      <c r="K146" s="21" t="s">
        <v>17</v>
      </c>
      <c r="L146" s="21" t="s">
        <v>18</v>
      </c>
      <c r="M146" s="3" t="s">
        <v>19</v>
      </c>
      <c r="N146" s="3" t="s">
        <v>20</v>
      </c>
      <c r="O146" s="3" t="s">
        <v>21</v>
      </c>
      <c r="P146" s="3" t="s">
        <v>22</v>
      </c>
    </row>
    <row r="147" spans="1:67 14285:14366 15952:16384" ht="15" customHeight="1" x14ac:dyDescent="0.25">
      <c r="A147" s="175" t="s">
        <v>109</v>
      </c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</row>
    <row r="148" spans="1:67 14285:14366 15952:16384" s="5" customFormat="1" ht="15" customHeight="1" x14ac:dyDescent="0.25">
      <c r="A148" s="143" t="s">
        <v>24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AC148" s="27">
        <v>0.48</v>
      </c>
      <c r="AD148" s="27">
        <v>0.06</v>
      </c>
      <c r="AE148" s="27">
        <v>1.02</v>
      </c>
      <c r="AF148" s="27">
        <v>6</v>
      </c>
      <c r="AG148" s="27"/>
      <c r="AH148" s="27">
        <v>0.01</v>
      </c>
      <c r="AI148" s="27">
        <v>0.06</v>
      </c>
      <c r="AJ148" s="27">
        <v>2.1</v>
      </c>
      <c r="AK148" s="27">
        <v>13.8</v>
      </c>
      <c r="AL148" s="27">
        <v>8.4</v>
      </c>
      <c r="AM148" s="27">
        <v>14.4</v>
      </c>
      <c r="AN148" s="27">
        <v>0.36</v>
      </c>
      <c r="BD148" s="27">
        <v>0.35</v>
      </c>
      <c r="BE148" s="27">
        <v>0.05</v>
      </c>
      <c r="BF148" s="27">
        <v>0.95</v>
      </c>
      <c r="BG148" s="27">
        <v>6</v>
      </c>
      <c r="BH148" s="27"/>
      <c r="BI148" s="27">
        <v>0.02</v>
      </c>
      <c r="BJ148" s="27">
        <v>0.01</v>
      </c>
      <c r="BK148" s="27">
        <v>2.4500000000000002</v>
      </c>
      <c r="BL148" s="27">
        <v>8.5</v>
      </c>
      <c r="BM148" s="27">
        <v>7</v>
      </c>
      <c r="BN148" s="27">
        <v>15</v>
      </c>
      <c r="BO148" s="27">
        <v>0.25</v>
      </c>
      <c r="WON148" s="7"/>
      <c r="WOO148" s="7"/>
      <c r="WOP148" s="7"/>
      <c r="WOQ148" s="7"/>
      <c r="WOR148" s="7"/>
      <c r="WOS148" s="7"/>
      <c r="WOT148" s="7"/>
      <c r="WOU148" s="7"/>
      <c r="WOV148" s="7"/>
      <c r="WOW148" s="7"/>
      <c r="WOX148" s="7"/>
      <c r="WOY148" s="7"/>
      <c r="WOZ148" s="7"/>
      <c r="WPA148" s="7"/>
      <c r="WPB148" s="7"/>
      <c r="WPC148" s="7"/>
      <c r="WPD148" s="7"/>
      <c r="WPE148" s="7"/>
      <c r="WPF148" s="7"/>
      <c r="WPG148" s="7"/>
      <c r="WPH148" s="7"/>
      <c r="WPI148" s="7"/>
      <c r="WPJ148" s="7"/>
      <c r="WPK148" s="7"/>
      <c r="WPL148" s="7"/>
      <c r="WPM148" s="7"/>
      <c r="WPN148" s="7"/>
      <c r="WPO148" s="7"/>
      <c r="WPP148" s="7"/>
      <c r="WPQ148" s="7"/>
      <c r="WPR148" s="7"/>
      <c r="WPS148" s="7"/>
      <c r="WPT148" s="7"/>
      <c r="WPU148" s="7"/>
      <c r="WPV148" s="7"/>
      <c r="WPW148" s="7"/>
      <c r="WPX148" s="7"/>
      <c r="WPY148" s="7"/>
      <c r="WPZ148" s="7"/>
      <c r="WQA148" s="7"/>
      <c r="WQB148" s="7"/>
      <c r="WQC148" s="7"/>
      <c r="WQD148" s="7"/>
      <c r="WQE148" s="7"/>
      <c r="WQF148" s="7"/>
      <c r="WQG148" s="7"/>
      <c r="WQH148" s="7"/>
      <c r="WQI148" s="7"/>
      <c r="WQJ148" s="7"/>
      <c r="WQK148" s="7"/>
      <c r="WQL148" s="7"/>
      <c r="WQM148" s="7"/>
      <c r="WQN148" s="7"/>
      <c r="WQO148" s="7"/>
      <c r="WQP148" s="7"/>
      <c r="WQQ148" s="7"/>
      <c r="WQR148" s="7"/>
      <c r="WQS148" s="7"/>
      <c r="WQT148" s="7"/>
      <c r="WQU148" s="7"/>
      <c r="WQV148" s="7"/>
      <c r="WQW148" s="7"/>
      <c r="WQX148" s="7"/>
      <c r="WQY148" s="7"/>
      <c r="WQZ148" s="7"/>
      <c r="WRA148" s="7"/>
      <c r="WRB148" s="7"/>
      <c r="WRC148" s="7"/>
      <c r="WRD148" s="7"/>
      <c r="WRE148" s="7"/>
      <c r="WRF148" s="7"/>
      <c r="WRG148" s="7"/>
      <c r="WRH148" s="7"/>
      <c r="WRI148" s="7"/>
      <c r="WRJ148" s="7"/>
      <c r="WRK148" s="7"/>
      <c r="WRL148" s="7"/>
      <c r="WRM148" s="7"/>
      <c r="WRN148" s="7"/>
      <c r="WRO148" s="7"/>
      <c r="WRP148" s="7"/>
      <c r="WRQ148" s="7"/>
      <c r="WRR148" s="7"/>
      <c r="WRS148" s="7"/>
      <c r="WRT148" s="7"/>
      <c r="WRU148" s="7"/>
      <c r="WRV148" s="7"/>
      <c r="WRW148" s="7"/>
      <c r="WRX148" s="7"/>
      <c r="WRY148" s="7"/>
      <c r="WRZ148" s="7"/>
      <c r="WSA148" s="7"/>
      <c r="WSB148" s="7"/>
      <c r="WSC148" s="7"/>
      <c r="WSD148" s="7"/>
      <c r="WSE148" s="7"/>
      <c r="WSF148" s="7"/>
      <c r="WSG148" s="7"/>
      <c r="WSH148" s="7"/>
      <c r="WSI148" s="7"/>
      <c r="WSJ148" s="7"/>
      <c r="WSK148" s="7"/>
      <c r="WSL148" s="7"/>
      <c r="WSM148" s="7"/>
      <c r="WSN148" s="7"/>
      <c r="WSO148" s="7"/>
      <c r="WSP148" s="7"/>
      <c r="WSQ148" s="7"/>
      <c r="WSR148" s="7"/>
      <c r="WSS148" s="7"/>
      <c r="WST148" s="7"/>
      <c r="WSU148" s="7"/>
      <c r="WSV148" s="7"/>
      <c r="WSW148" s="7"/>
      <c r="WSX148" s="7"/>
      <c r="WSY148" s="7"/>
      <c r="WSZ148" s="7"/>
      <c r="WTA148" s="7"/>
      <c r="WTB148" s="7"/>
      <c r="WTC148" s="7"/>
      <c r="WTD148" s="7"/>
      <c r="WTE148" s="7"/>
      <c r="WTF148" s="7"/>
      <c r="WTG148" s="7"/>
      <c r="WTH148" s="7"/>
      <c r="WTI148" s="7"/>
      <c r="WTJ148" s="7"/>
      <c r="WTK148" s="7"/>
      <c r="WTL148" s="7"/>
      <c r="WTM148" s="7"/>
      <c r="WTN148" s="7"/>
      <c r="WTO148" s="7"/>
      <c r="WTP148" s="7"/>
      <c r="WTQ148" s="7"/>
      <c r="WTR148" s="7"/>
      <c r="WTS148" s="7"/>
      <c r="WTT148" s="7"/>
      <c r="WTU148" s="7"/>
      <c r="WTV148" s="7"/>
      <c r="WTW148" s="7"/>
      <c r="WTX148" s="7"/>
      <c r="WTY148" s="7"/>
      <c r="WTZ148" s="7"/>
      <c r="WUA148" s="7"/>
      <c r="WUB148" s="7"/>
      <c r="WUC148" s="7"/>
      <c r="WUD148" s="7"/>
      <c r="WUE148" s="7"/>
      <c r="WUF148" s="7"/>
      <c r="WUG148" s="7"/>
      <c r="WUH148" s="7"/>
      <c r="WUI148" s="7"/>
      <c r="WUJ148" s="7"/>
      <c r="WUK148" s="7"/>
      <c r="WUL148" s="7"/>
      <c r="WUM148" s="7"/>
      <c r="WUN148" s="7"/>
      <c r="WUO148" s="7"/>
      <c r="WUP148" s="7"/>
      <c r="WUQ148" s="7"/>
      <c r="WUR148" s="7"/>
      <c r="WUS148" s="7"/>
      <c r="WUT148" s="7"/>
      <c r="WUU148" s="7"/>
      <c r="WUV148" s="7"/>
      <c r="WUW148" s="7"/>
      <c r="WUX148" s="7"/>
      <c r="WUY148" s="7"/>
      <c r="WUZ148" s="7"/>
      <c r="WVA148" s="7"/>
      <c r="WVB148" s="7"/>
      <c r="WVC148" s="7"/>
      <c r="WVD148" s="7"/>
      <c r="WVE148" s="7"/>
      <c r="WVF148" s="7"/>
      <c r="WVG148" s="7"/>
      <c r="WVH148" s="7"/>
      <c r="WVI148" s="7"/>
      <c r="WVJ148" s="7"/>
      <c r="WVK148" s="7"/>
      <c r="WVL148" s="7"/>
      <c r="WVM148" s="7"/>
      <c r="WVN148" s="7"/>
      <c r="WVO148" s="7"/>
      <c r="WVP148" s="7"/>
      <c r="WVQ148" s="7"/>
      <c r="WVR148" s="7"/>
      <c r="WVS148" s="7"/>
      <c r="WVT148" s="7"/>
      <c r="WVU148" s="7"/>
      <c r="WVV148" s="7"/>
      <c r="WVW148" s="7"/>
      <c r="WVX148" s="7"/>
      <c r="WVY148" s="7"/>
      <c r="WVZ148" s="7"/>
      <c r="WWA148" s="7"/>
      <c r="WWB148" s="7"/>
      <c r="WWC148" s="7"/>
      <c r="WWD148" s="7"/>
      <c r="WWE148" s="7"/>
      <c r="WWF148" s="7"/>
      <c r="WWG148" s="7"/>
      <c r="WWH148" s="7"/>
      <c r="WWI148" s="7"/>
      <c r="WWJ148" s="7"/>
      <c r="WWK148" s="7"/>
      <c r="WWL148" s="7"/>
      <c r="WWM148" s="7"/>
      <c r="WWN148" s="7"/>
      <c r="WWO148" s="7"/>
      <c r="WWP148" s="7"/>
      <c r="WWQ148" s="7"/>
      <c r="WWR148" s="7"/>
      <c r="WWS148" s="7"/>
      <c r="WWT148" s="7"/>
      <c r="WWU148" s="7"/>
      <c r="WWV148" s="7"/>
      <c r="WWW148" s="7"/>
      <c r="WWX148" s="7"/>
      <c r="WWY148" s="7"/>
      <c r="WWZ148" s="7"/>
      <c r="WXA148" s="7"/>
      <c r="WXB148" s="7"/>
      <c r="WXC148" s="7"/>
      <c r="WXD148" s="7"/>
      <c r="WXE148" s="7"/>
      <c r="WXF148" s="7"/>
      <c r="WXG148" s="7"/>
      <c r="WXH148" s="7"/>
      <c r="WXI148" s="7"/>
      <c r="WXJ148" s="7"/>
      <c r="WXK148" s="7"/>
      <c r="WXL148" s="7"/>
      <c r="WXM148" s="7"/>
      <c r="WXN148" s="7"/>
      <c r="WXO148" s="7"/>
      <c r="WXP148" s="7"/>
      <c r="WXQ148" s="7"/>
      <c r="WXR148" s="7"/>
      <c r="WXS148" s="7"/>
      <c r="WXT148" s="7"/>
      <c r="WXU148" s="7"/>
      <c r="WXV148" s="7"/>
      <c r="WXW148" s="7"/>
      <c r="WXX148" s="7"/>
      <c r="WXY148" s="7"/>
      <c r="WXZ148" s="7"/>
      <c r="WYA148" s="7"/>
      <c r="WYB148" s="7"/>
      <c r="WYC148" s="7"/>
      <c r="WYD148" s="7"/>
      <c r="WYE148" s="7"/>
      <c r="WYF148" s="7"/>
      <c r="WYG148" s="7"/>
      <c r="WYH148" s="7"/>
      <c r="WYI148" s="7"/>
      <c r="WYJ148" s="7"/>
      <c r="WYK148" s="7"/>
      <c r="WYL148" s="7"/>
      <c r="WYM148" s="7"/>
      <c r="WYN148" s="7"/>
      <c r="WYO148" s="7"/>
      <c r="WYP148" s="7"/>
      <c r="WYQ148" s="7"/>
      <c r="WYR148" s="7"/>
      <c r="WYS148" s="7"/>
      <c r="WYT148" s="7"/>
      <c r="WYU148" s="7"/>
      <c r="WYV148" s="7"/>
      <c r="WYW148" s="7"/>
      <c r="WYX148" s="7"/>
      <c r="WYY148" s="7"/>
      <c r="WYZ148" s="7"/>
      <c r="WZA148" s="7"/>
      <c r="WZB148" s="7"/>
      <c r="WZC148" s="7"/>
      <c r="WZD148" s="7"/>
      <c r="WZE148" s="7"/>
      <c r="WZF148" s="7"/>
      <c r="WZG148" s="7"/>
      <c r="WZH148" s="7"/>
      <c r="WZI148" s="7"/>
      <c r="WZJ148" s="7"/>
      <c r="WZK148" s="7"/>
      <c r="WZL148" s="7"/>
      <c r="WZM148" s="7"/>
      <c r="WZN148" s="7"/>
      <c r="WZO148" s="7"/>
      <c r="WZP148" s="7"/>
      <c r="WZQ148" s="7"/>
      <c r="WZR148" s="7"/>
      <c r="WZS148" s="7"/>
      <c r="WZT148" s="7"/>
      <c r="WZU148" s="7"/>
      <c r="WZV148" s="7"/>
      <c r="WZW148" s="7"/>
      <c r="WZX148" s="7"/>
      <c r="WZY148" s="7"/>
      <c r="WZZ148" s="7"/>
      <c r="XAA148" s="7"/>
      <c r="XAB148" s="7"/>
      <c r="XAC148" s="7"/>
      <c r="XAD148" s="7"/>
      <c r="XAE148" s="7"/>
      <c r="XAF148" s="7"/>
      <c r="XAG148" s="7"/>
      <c r="XAH148" s="7"/>
      <c r="XAI148" s="7"/>
      <c r="XAJ148" s="7"/>
      <c r="XAK148" s="7"/>
      <c r="XAL148" s="7"/>
      <c r="XAM148" s="7"/>
      <c r="XAN148" s="7"/>
      <c r="XAO148" s="7"/>
      <c r="XAP148" s="7"/>
      <c r="XAQ148" s="7"/>
      <c r="XAR148" s="7"/>
      <c r="XAS148" s="7"/>
      <c r="XAT148" s="7"/>
      <c r="XAU148" s="7"/>
      <c r="XAV148" s="7"/>
      <c r="XAW148" s="7"/>
      <c r="XAX148" s="7"/>
      <c r="XAY148" s="7"/>
      <c r="XAZ148" s="7"/>
      <c r="XBA148" s="7"/>
      <c r="XBB148" s="7"/>
      <c r="XBC148" s="7"/>
      <c r="XBD148" s="7"/>
      <c r="XBE148" s="7"/>
      <c r="XBF148" s="7"/>
      <c r="XBG148" s="7"/>
      <c r="XBH148" s="7"/>
      <c r="XBI148" s="7"/>
      <c r="XBJ148" s="7"/>
      <c r="XBK148" s="7"/>
      <c r="XBL148" s="7"/>
      <c r="XBM148" s="7"/>
      <c r="XBN148" s="7"/>
      <c r="XBO148" s="7"/>
      <c r="XBP148" s="7"/>
      <c r="XBQ148" s="7"/>
      <c r="XBR148" s="7"/>
      <c r="XBS148" s="7"/>
      <c r="XBT148" s="7"/>
      <c r="XBU148" s="7"/>
      <c r="XBV148" s="7"/>
      <c r="XBW148" s="7"/>
      <c r="XBX148" s="7"/>
      <c r="XBY148" s="7"/>
      <c r="XBZ148" s="7"/>
      <c r="XCA148" s="8"/>
      <c r="XCB148" s="8"/>
      <c r="XCC148" s="8"/>
      <c r="XCD148" s="8"/>
      <c r="XCE148" s="8"/>
      <c r="XCF148" s="8"/>
      <c r="XCG148" s="8"/>
      <c r="XCH148" s="8"/>
      <c r="XCI148" s="8"/>
      <c r="XCJ148" s="8"/>
      <c r="XCK148" s="8"/>
      <c r="XCL148" s="8"/>
      <c r="XCM148" s="8"/>
      <c r="XCN148" s="8"/>
      <c r="XCO148" s="8"/>
      <c r="XCP148" s="8"/>
      <c r="XCQ148" s="8"/>
      <c r="XCR148" s="8"/>
      <c r="XCS148" s="8"/>
      <c r="XCT148" s="8"/>
      <c r="XCU148" s="8"/>
      <c r="XCV148" s="8"/>
      <c r="XCW148" s="8"/>
      <c r="XCX148" s="8"/>
      <c r="XCY148" s="8"/>
      <c r="XCZ148" s="8"/>
      <c r="XDA148" s="8"/>
      <c r="XDB148" s="8"/>
      <c r="XDC148" s="8"/>
      <c r="XDD148" s="8"/>
      <c r="XDE148" s="8"/>
      <c r="XDF148" s="8"/>
      <c r="XDG148" s="8"/>
      <c r="XDH148" s="8"/>
      <c r="XDI148" s="8"/>
      <c r="XDJ148" s="8"/>
      <c r="XDK148" s="8"/>
      <c r="XDL148" s="8"/>
      <c r="XDM148" s="8"/>
      <c r="XDN148" s="8"/>
      <c r="XDO148" s="8"/>
      <c r="XDP148" s="8"/>
      <c r="XDQ148" s="8"/>
      <c r="XDR148" s="8"/>
      <c r="XDS148" s="8"/>
      <c r="XDT148" s="8"/>
      <c r="XDU148" s="8"/>
      <c r="XDV148" s="8"/>
      <c r="XDW148" s="8"/>
      <c r="XDX148" s="8"/>
      <c r="XDY148" s="8"/>
      <c r="XDZ148" s="8"/>
      <c r="XEA148" s="8"/>
      <c r="XEB148" s="8"/>
      <c r="XEC148" s="8"/>
      <c r="XED148" s="8"/>
      <c r="XEE148" s="8"/>
      <c r="XEF148" s="8"/>
      <c r="XEG148" s="8"/>
      <c r="XEH148" s="8"/>
      <c r="XEI148" s="8"/>
      <c r="XEJ148" s="8"/>
      <c r="XEK148" s="8"/>
      <c r="XEL148" s="8"/>
      <c r="XEM148" s="8"/>
      <c r="XEN148" s="8"/>
      <c r="XEO148" s="8"/>
      <c r="XEP148" s="8"/>
      <c r="XEQ148" s="8"/>
      <c r="XER148" s="8"/>
      <c r="XES148" s="8"/>
      <c r="XET148" s="8"/>
      <c r="XEU148" s="8"/>
      <c r="XEV148" s="8"/>
      <c r="XEW148" s="8"/>
      <c r="XEX148" s="8"/>
      <c r="XEY148" s="8"/>
      <c r="XEZ148" s="8"/>
      <c r="XFA148" s="8"/>
      <c r="XFB148" s="8"/>
      <c r="XFC148" s="8"/>
      <c r="XFD148"/>
    </row>
    <row r="149" spans="1:67 14285:14366 15952:16384" x14ac:dyDescent="0.25">
      <c r="A149" s="143"/>
      <c r="B149" s="22" t="s">
        <v>110</v>
      </c>
      <c r="C149" s="23" t="s">
        <v>111</v>
      </c>
      <c r="D149" s="22">
        <v>150</v>
      </c>
      <c r="E149" s="24">
        <v>15.14</v>
      </c>
      <c r="F149" s="24">
        <v>22.86</v>
      </c>
      <c r="G149" s="24">
        <v>2.76</v>
      </c>
      <c r="H149" s="24">
        <v>276</v>
      </c>
      <c r="I149" s="24">
        <v>343.22</v>
      </c>
      <c r="J149" s="24">
        <v>0.08</v>
      </c>
      <c r="K149" s="24">
        <v>0.52</v>
      </c>
      <c r="L149" s="24">
        <v>0.24</v>
      </c>
      <c r="M149" s="24">
        <v>112.3</v>
      </c>
      <c r="N149" s="24">
        <v>18.899999999999999</v>
      </c>
      <c r="O149" s="24">
        <v>249.06</v>
      </c>
      <c r="P149" s="24">
        <v>2.78</v>
      </c>
      <c r="Q149" s="27">
        <v>3.03</v>
      </c>
      <c r="R149" s="27">
        <v>0.36</v>
      </c>
      <c r="S149" s="27">
        <v>19.64</v>
      </c>
      <c r="T149" s="27">
        <v>93.77</v>
      </c>
      <c r="U149" s="27"/>
      <c r="V149" s="27"/>
      <c r="W149" s="27">
        <v>1.2999999999999999E-2</v>
      </c>
      <c r="X149" s="27"/>
      <c r="Y149" s="27">
        <v>8</v>
      </c>
      <c r="Z149" s="27">
        <v>5.6</v>
      </c>
      <c r="AA149" s="27">
        <v>26</v>
      </c>
      <c r="AB149" s="27">
        <v>0.44</v>
      </c>
      <c r="AC149" s="27">
        <v>3</v>
      </c>
      <c r="AD149" s="27">
        <f t="shared" ref="AD149:AN150" si="49">AP149*40/40</f>
        <v>0</v>
      </c>
      <c r="AE149" s="27">
        <f t="shared" si="49"/>
        <v>0</v>
      </c>
      <c r="AF149" s="27">
        <f t="shared" si="49"/>
        <v>0</v>
      </c>
      <c r="AG149" s="27">
        <f t="shared" si="49"/>
        <v>0</v>
      </c>
      <c r="AH149" s="27">
        <f t="shared" si="49"/>
        <v>0</v>
      </c>
      <c r="AI149" s="27">
        <f t="shared" si="49"/>
        <v>0</v>
      </c>
      <c r="AJ149" s="27">
        <f t="shared" si="49"/>
        <v>0</v>
      </c>
      <c r="AK149" s="27">
        <f t="shared" si="49"/>
        <v>0</v>
      </c>
      <c r="AL149" s="27">
        <f t="shared" si="49"/>
        <v>0</v>
      </c>
      <c r="AM149" s="27">
        <f t="shared" si="49"/>
        <v>0</v>
      </c>
      <c r="AN149" s="27">
        <f t="shared" si="49"/>
        <v>0</v>
      </c>
      <c r="BD149" s="27">
        <v>1.48</v>
      </c>
      <c r="BE149" s="27">
        <v>0.18</v>
      </c>
      <c r="BF149" s="27">
        <v>9.82</v>
      </c>
      <c r="BG149" s="27">
        <v>46.89</v>
      </c>
      <c r="BH149" s="27"/>
      <c r="BI149" s="27"/>
      <c r="BJ149" s="27">
        <v>0.01</v>
      </c>
      <c r="BK149" s="27"/>
      <c r="BL149" s="27">
        <v>4</v>
      </c>
      <c r="BM149" s="27">
        <v>2.8</v>
      </c>
      <c r="BN149" s="27">
        <v>13</v>
      </c>
      <c r="BO149" s="27">
        <v>0.22</v>
      </c>
      <c r="UCK149" s="7"/>
      <c r="UCL149" s="7"/>
      <c r="UCM149" s="7"/>
      <c r="UCN149" s="7"/>
      <c r="UCO149" s="7"/>
      <c r="UCP149" s="7"/>
      <c r="UCQ149" s="7"/>
      <c r="UCR149" s="7"/>
      <c r="UCS149" s="7"/>
      <c r="UCT149" s="7"/>
      <c r="UCU149" s="7"/>
      <c r="UCV149" s="7"/>
      <c r="UCW149" s="7"/>
      <c r="UCX149" s="7"/>
      <c r="UCY149" s="7"/>
      <c r="UCZ149" s="7"/>
      <c r="UDA149" s="7"/>
      <c r="UDB149" s="7"/>
      <c r="UDC149" s="7"/>
      <c r="UDD149" s="7"/>
      <c r="UDE149" s="7"/>
      <c r="UDF149" s="7"/>
      <c r="UDG149" s="7"/>
      <c r="UDH149" s="7"/>
      <c r="UDI149" s="7"/>
      <c r="UDJ149" s="7"/>
      <c r="UDK149" s="7"/>
      <c r="UDL149" s="7"/>
      <c r="UDM149" s="7"/>
      <c r="UDN149" s="7"/>
      <c r="UDO149" s="7"/>
      <c r="UDP149" s="7"/>
      <c r="UDQ149" s="7"/>
      <c r="UDR149" s="7"/>
      <c r="UDS149" s="7"/>
      <c r="UDT149" s="7"/>
      <c r="UDU149" s="7"/>
      <c r="UDV149" s="7"/>
      <c r="UDW149" s="7"/>
      <c r="UDX149" s="7"/>
      <c r="UDY149" s="7"/>
      <c r="UDZ149" s="7"/>
      <c r="UEA149" s="7"/>
      <c r="UEB149" s="7"/>
      <c r="UEC149" s="7"/>
      <c r="UED149" s="7"/>
      <c r="UEE149" s="7"/>
      <c r="UEF149" s="7"/>
      <c r="UEG149" s="7"/>
      <c r="UEH149" s="7"/>
      <c r="UEI149" s="7"/>
      <c r="UEJ149" s="7"/>
      <c r="UEK149" s="7"/>
      <c r="UEL149" s="7"/>
      <c r="UEM149" s="7"/>
      <c r="UEN149" s="7"/>
      <c r="UEO149" s="7"/>
      <c r="UEP149" s="7"/>
      <c r="UEQ149" s="7"/>
      <c r="UER149" s="7"/>
      <c r="UES149" s="7"/>
      <c r="UET149" s="7"/>
      <c r="UEU149" s="7"/>
      <c r="UEV149" s="7"/>
      <c r="UEW149" s="7"/>
      <c r="UEX149" s="7"/>
      <c r="UEY149" s="7"/>
      <c r="UEZ149" s="7"/>
      <c r="UFA149" s="7"/>
      <c r="UFB149" s="7"/>
      <c r="UFC149" s="7"/>
      <c r="UFD149" s="7"/>
      <c r="UFE149" s="7"/>
      <c r="UFF149" s="7"/>
      <c r="UFG149" s="7"/>
      <c r="UFH149" s="7"/>
      <c r="UFI149" s="7"/>
      <c r="UFJ149" s="7"/>
      <c r="UFK149" s="7"/>
      <c r="UFL149" s="7"/>
      <c r="UFM149" s="7"/>
      <c r="UFN149" s="11"/>
    </row>
    <row r="150" spans="1:67 14285:14366 15952:16384" x14ac:dyDescent="0.25">
      <c r="A150" s="143"/>
      <c r="B150" s="22" t="s">
        <v>25</v>
      </c>
      <c r="C150" s="23" t="s">
        <v>45</v>
      </c>
      <c r="D150" s="22">
        <v>20</v>
      </c>
      <c r="E150" s="24">
        <v>1.6</v>
      </c>
      <c r="F150" s="24">
        <v>0.24</v>
      </c>
      <c r="G150" s="24">
        <v>11</v>
      </c>
      <c r="H150" s="24">
        <v>44.4</v>
      </c>
      <c r="I150" s="24">
        <f t="shared" ref="I150:P150" si="50">BH149*20/20</f>
        <v>0</v>
      </c>
      <c r="J150" s="24">
        <f t="shared" si="50"/>
        <v>0</v>
      </c>
      <c r="K150" s="24">
        <f t="shared" si="50"/>
        <v>0.01</v>
      </c>
      <c r="L150" s="24">
        <f t="shared" si="50"/>
        <v>0</v>
      </c>
      <c r="M150" s="24">
        <f t="shared" si="50"/>
        <v>4</v>
      </c>
      <c r="N150" s="24">
        <f t="shared" si="50"/>
        <v>2.8</v>
      </c>
      <c r="O150" s="24">
        <f t="shared" si="50"/>
        <v>13</v>
      </c>
      <c r="P150" s="24">
        <f t="shared" si="50"/>
        <v>0.22000000000000003</v>
      </c>
      <c r="Q150" s="27">
        <v>3.03</v>
      </c>
      <c r="R150" s="27">
        <v>0.36</v>
      </c>
      <c r="S150" s="27">
        <v>19.64</v>
      </c>
      <c r="T150" s="27">
        <v>93.77</v>
      </c>
      <c r="U150" s="27"/>
      <c r="V150" s="27"/>
      <c r="W150" s="27">
        <v>1.2999999999999999E-2</v>
      </c>
      <c r="X150" s="27"/>
      <c r="Y150" s="27">
        <v>8</v>
      </c>
      <c r="Z150" s="27">
        <v>5.6</v>
      </c>
      <c r="AA150" s="27">
        <v>26</v>
      </c>
      <c r="AB150" s="27">
        <v>0.44</v>
      </c>
      <c r="AC150" s="27">
        <v>3</v>
      </c>
      <c r="AD150" s="27">
        <f t="shared" si="49"/>
        <v>0</v>
      </c>
      <c r="AE150" s="27">
        <f t="shared" si="49"/>
        <v>0</v>
      </c>
      <c r="AF150" s="27">
        <f t="shared" si="49"/>
        <v>0</v>
      </c>
      <c r="AG150" s="27">
        <f t="shared" si="49"/>
        <v>0</v>
      </c>
      <c r="AH150" s="27">
        <f t="shared" si="49"/>
        <v>0</v>
      </c>
      <c r="AI150" s="27">
        <f t="shared" si="49"/>
        <v>0</v>
      </c>
      <c r="AJ150" s="27">
        <f t="shared" si="49"/>
        <v>0</v>
      </c>
      <c r="AK150" s="27">
        <f t="shared" si="49"/>
        <v>0</v>
      </c>
      <c r="AL150" s="27">
        <f t="shared" si="49"/>
        <v>0</v>
      </c>
      <c r="AM150" s="27">
        <f t="shared" si="49"/>
        <v>0</v>
      </c>
      <c r="AN150" s="27">
        <f t="shared" si="49"/>
        <v>0</v>
      </c>
      <c r="BD150" s="27">
        <v>1.48</v>
      </c>
      <c r="BE150" s="27">
        <v>0.18</v>
      </c>
      <c r="BF150" s="27">
        <v>9.82</v>
      </c>
      <c r="BG150" s="27">
        <v>46.89</v>
      </c>
      <c r="BH150" s="27"/>
      <c r="BI150" s="27"/>
      <c r="BJ150" s="27">
        <v>0.01</v>
      </c>
      <c r="BK150" s="27"/>
      <c r="BL150" s="27">
        <v>4</v>
      </c>
      <c r="BM150" s="27">
        <v>2.8</v>
      </c>
      <c r="BN150" s="27">
        <v>13</v>
      </c>
      <c r="BO150" s="27">
        <v>0.22</v>
      </c>
      <c r="UCK150" s="7"/>
      <c r="UCL150" s="7"/>
      <c r="UCM150" s="7"/>
      <c r="UCN150" s="7"/>
      <c r="UCO150" s="7"/>
      <c r="UCP150" s="7"/>
      <c r="UCQ150" s="7"/>
      <c r="UCR150" s="7"/>
      <c r="UCS150" s="7"/>
      <c r="UCT150" s="7"/>
      <c r="UCU150" s="7"/>
      <c r="UCV150" s="7"/>
      <c r="UCW150" s="7"/>
      <c r="UCX150" s="7"/>
      <c r="UCY150" s="7"/>
      <c r="UCZ150" s="7"/>
      <c r="UDA150" s="7"/>
      <c r="UDB150" s="7"/>
      <c r="UDC150" s="7"/>
      <c r="UDD150" s="7"/>
      <c r="UDE150" s="7"/>
      <c r="UDF150" s="7"/>
      <c r="UDG150" s="7"/>
      <c r="UDH150" s="7"/>
      <c r="UDI150" s="7"/>
      <c r="UDJ150" s="7"/>
      <c r="UDK150" s="7"/>
      <c r="UDL150" s="7"/>
      <c r="UDM150" s="7"/>
      <c r="UDN150" s="7"/>
      <c r="UDO150" s="7"/>
      <c r="UDP150" s="7"/>
      <c r="UDQ150" s="7"/>
      <c r="UDR150" s="7"/>
      <c r="UDS150" s="7"/>
      <c r="UDT150" s="7"/>
      <c r="UDU150" s="7"/>
      <c r="UDV150" s="7"/>
      <c r="UDW150" s="7"/>
      <c r="UDX150" s="7"/>
      <c r="UDY150" s="7"/>
      <c r="UDZ150" s="7"/>
      <c r="UEA150" s="7"/>
      <c r="UEB150" s="7"/>
      <c r="UEC150" s="7"/>
      <c r="UED150" s="7"/>
      <c r="UEE150" s="7"/>
      <c r="UEF150" s="7"/>
      <c r="UEG150" s="7"/>
      <c r="UEH150" s="7"/>
      <c r="UEI150" s="7"/>
      <c r="UEJ150" s="7"/>
      <c r="UEK150" s="7"/>
      <c r="UEL150" s="7"/>
      <c r="UEM150" s="7"/>
      <c r="UEN150" s="7"/>
      <c r="UEO150" s="7"/>
      <c r="UEP150" s="7"/>
      <c r="UEQ150" s="7"/>
      <c r="UER150" s="7"/>
      <c r="UES150" s="7"/>
      <c r="UET150" s="7"/>
      <c r="UEU150" s="7"/>
      <c r="UEV150" s="7"/>
      <c r="UEW150" s="7"/>
      <c r="UEX150" s="7"/>
      <c r="UEY150" s="7"/>
      <c r="UEZ150" s="7"/>
      <c r="UFA150" s="7"/>
      <c r="UFB150" s="7"/>
      <c r="UFC150" s="7"/>
      <c r="UFD150" s="7"/>
      <c r="UFE150" s="7"/>
      <c r="UFF150" s="7"/>
      <c r="UFG150" s="7"/>
      <c r="UFH150" s="7"/>
      <c r="UFI150" s="7"/>
      <c r="UFJ150" s="7"/>
      <c r="UFK150" s="7"/>
      <c r="UFL150" s="7"/>
      <c r="UFM150" s="7"/>
      <c r="UFN150" s="11"/>
    </row>
    <row r="151" spans="1:67 14285:14366 15952:16384" x14ac:dyDescent="0.25">
      <c r="A151" s="143"/>
      <c r="B151" s="22" t="s">
        <v>25</v>
      </c>
      <c r="C151" s="26" t="s">
        <v>30</v>
      </c>
      <c r="D151" s="22">
        <v>20</v>
      </c>
      <c r="E151" s="24">
        <f>SUM(BD151*20/20)</f>
        <v>2.2000000000000002</v>
      </c>
      <c r="F151" s="24">
        <f>SUM(BE151*20/20)</f>
        <v>0.86999999999999988</v>
      </c>
      <c r="G151" s="24">
        <v>15.4</v>
      </c>
      <c r="H151" s="24">
        <f t="shared" ref="H151:P151" si="51">SUM(BG151*20/20)</f>
        <v>78.599999999999994</v>
      </c>
      <c r="I151" s="24">
        <f t="shared" si="51"/>
        <v>0</v>
      </c>
      <c r="J151" s="24">
        <f t="shared" si="51"/>
        <v>0.03</v>
      </c>
      <c r="K151" s="24">
        <f t="shared" si="51"/>
        <v>0</v>
      </c>
      <c r="L151" s="24">
        <f t="shared" si="51"/>
        <v>0</v>
      </c>
      <c r="M151" s="24">
        <f t="shared" si="51"/>
        <v>5.7</v>
      </c>
      <c r="N151" s="24">
        <f t="shared" si="51"/>
        <v>3.9</v>
      </c>
      <c r="O151" s="24">
        <f t="shared" si="51"/>
        <v>0</v>
      </c>
      <c r="P151" s="24">
        <f t="shared" si="51"/>
        <v>0.36</v>
      </c>
      <c r="Q151" s="27">
        <v>3.8</v>
      </c>
      <c r="R151" s="27">
        <v>2.9</v>
      </c>
      <c r="S151" s="27">
        <v>11.3</v>
      </c>
      <c r="T151" s="27">
        <v>86</v>
      </c>
      <c r="U151" s="27">
        <v>13.3</v>
      </c>
      <c r="V151" s="27">
        <v>0.03</v>
      </c>
      <c r="W151" s="27">
        <v>0.13</v>
      </c>
      <c r="X151" s="27">
        <v>0.52</v>
      </c>
      <c r="Y151" s="27">
        <v>111</v>
      </c>
      <c r="Z151" s="27">
        <v>31</v>
      </c>
      <c r="AA151" s="27">
        <v>107</v>
      </c>
      <c r="AB151" s="27">
        <v>1.07</v>
      </c>
      <c r="AC151" s="27">
        <v>0.2</v>
      </c>
      <c r="AD151" s="27">
        <v>0.1</v>
      </c>
      <c r="AE151" s="27">
        <v>12.3</v>
      </c>
      <c r="AF151" s="27">
        <v>50.5</v>
      </c>
      <c r="AG151" s="27">
        <v>2.4500000000000002</v>
      </c>
      <c r="AH151" s="27">
        <v>0.01</v>
      </c>
      <c r="AI151" s="27">
        <v>0.01</v>
      </c>
      <c r="AJ151" s="27">
        <v>19.2</v>
      </c>
      <c r="AK151" s="27">
        <v>9.8000000000000007</v>
      </c>
      <c r="AL151" s="27">
        <v>6.5</v>
      </c>
      <c r="AM151" s="27">
        <v>11</v>
      </c>
      <c r="AN151" s="27">
        <v>0.28999999999999998</v>
      </c>
      <c r="BD151" s="27">
        <v>2.2000000000000002</v>
      </c>
      <c r="BE151" s="27">
        <v>0.87</v>
      </c>
      <c r="BF151" s="27">
        <v>16.399999999999999</v>
      </c>
      <c r="BG151" s="27">
        <v>78.599999999999994</v>
      </c>
      <c r="BH151" s="27">
        <f>DG150*30/20</f>
        <v>0</v>
      </c>
      <c r="BI151" s="27">
        <v>0.03</v>
      </c>
      <c r="BJ151" s="27">
        <v>0</v>
      </c>
      <c r="BK151" s="27">
        <f>DJ150*30/20</f>
        <v>0</v>
      </c>
      <c r="BL151" s="27">
        <v>5.7</v>
      </c>
      <c r="BM151" s="27">
        <v>3.9</v>
      </c>
      <c r="BN151" s="27">
        <f>DM150*30/20</f>
        <v>0</v>
      </c>
      <c r="BO151" s="27">
        <v>0.36</v>
      </c>
    </row>
    <row r="152" spans="1:67 14285:14366 15952:16384" x14ac:dyDescent="0.25">
      <c r="A152" s="143"/>
      <c r="B152" s="22" t="s">
        <v>25</v>
      </c>
      <c r="C152" s="23" t="s">
        <v>112</v>
      </c>
      <c r="D152" s="22">
        <v>34</v>
      </c>
      <c r="E152" s="24">
        <v>2.0499999999999998</v>
      </c>
      <c r="F152" s="24">
        <v>3.4</v>
      </c>
      <c r="G152" s="24">
        <v>25.16</v>
      </c>
      <c r="H152" s="24">
        <v>119.4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7">
        <v>0.3</v>
      </c>
      <c r="R152" s="27"/>
      <c r="S152" s="27">
        <v>7.3</v>
      </c>
      <c r="T152" s="27">
        <v>30.8</v>
      </c>
      <c r="U152" s="27">
        <v>1.52</v>
      </c>
      <c r="V152" s="22"/>
      <c r="W152" s="22">
        <v>0.01</v>
      </c>
      <c r="X152" s="27">
        <v>9.6199999999999992</v>
      </c>
      <c r="Y152" s="27">
        <v>8.3000000000000007</v>
      </c>
      <c r="Z152" s="27">
        <v>7.1</v>
      </c>
      <c r="AA152" s="27">
        <v>11</v>
      </c>
      <c r="AB152" s="27">
        <v>0.87</v>
      </c>
      <c r="AC152" s="27">
        <v>0.2</v>
      </c>
      <c r="AD152" s="27">
        <f>AP152*200/200</f>
        <v>0</v>
      </c>
      <c r="AE152" s="27">
        <v>6.5</v>
      </c>
      <c r="AF152" s="27">
        <v>26.8</v>
      </c>
      <c r="AG152" s="27">
        <v>0.3</v>
      </c>
      <c r="AH152" s="27">
        <f>AT152*200/200</f>
        <v>0</v>
      </c>
      <c r="AI152" s="27">
        <f>AU152*200/200</f>
        <v>0</v>
      </c>
      <c r="AJ152" s="27">
        <v>0.04</v>
      </c>
      <c r="AK152" s="27">
        <v>4.5</v>
      </c>
      <c r="AL152" s="27">
        <v>3.8</v>
      </c>
      <c r="AM152" s="27">
        <v>7.2</v>
      </c>
      <c r="AN152" s="27">
        <v>0.73</v>
      </c>
      <c r="BD152" s="27">
        <v>3.16</v>
      </c>
      <c r="BE152" s="27">
        <v>2.68</v>
      </c>
      <c r="BF152" s="27">
        <v>15.94</v>
      </c>
      <c r="BG152" s="27">
        <v>50</v>
      </c>
      <c r="BH152" s="27">
        <v>20</v>
      </c>
      <c r="BI152" s="27">
        <v>0.04</v>
      </c>
      <c r="BJ152" s="27">
        <v>0.16</v>
      </c>
      <c r="BK152" s="27">
        <v>1.3</v>
      </c>
      <c r="BL152" s="27">
        <v>125.78</v>
      </c>
      <c r="BM152" s="27">
        <v>14</v>
      </c>
      <c r="BN152" s="27">
        <v>90</v>
      </c>
      <c r="BO152" s="27">
        <v>0.14000000000000001</v>
      </c>
    </row>
    <row r="153" spans="1:67 14285:14366 15952:16384" x14ac:dyDescent="0.25">
      <c r="A153" s="143"/>
      <c r="B153" s="22" t="s">
        <v>113</v>
      </c>
      <c r="C153" s="45" t="s">
        <v>114</v>
      </c>
      <c r="D153" s="22">
        <v>180</v>
      </c>
      <c r="E153" s="24">
        <f t="shared" ref="E153:P153" si="52">BD152*180/200</f>
        <v>2.8440000000000003</v>
      </c>
      <c r="F153" s="24">
        <f t="shared" si="52"/>
        <v>2.4120000000000004</v>
      </c>
      <c r="G153" s="24">
        <f t="shared" si="52"/>
        <v>14.345999999999998</v>
      </c>
      <c r="H153" s="24">
        <f t="shared" si="52"/>
        <v>45</v>
      </c>
      <c r="I153" s="24">
        <f t="shared" si="52"/>
        <v>18</v>
      </c>
      <c r="J153" s="24">
        <f t="shared" si="52"/>
        <v>3.6000000000000004E-2</v>
      </c>
      <c r="K153" s="24">
        <f t="shared" si="52"/>
        <v>0.14400000000000002</v>
      </c>
      <c r="L153" s="24">
        <f t="shared" si="52"/>
        <v>1.17</v>
      </c>
      <c r="M153" s="24">
        <f t="shared" si="52"/>
        <v>113.20200000000001</v>
      </c>
      <c r="N153" s="24">
        <f t="shared" si="52"/>
        <v>12.6</v>
      </c>
      <c r="O153" s="24">
        <f t="shared" si="52"/>
        <v>81</v>
      </c>
      <c r="P153" s="24">
        <f t="shared" si="52"/>
        <v>0.126</v>
      </c>
    </row>
    <row r="154" spans="1:67 14285:14366 15952:16384" ht="13.9" customHeight="1" x14ac:dyDescent="0.25">
      <c r="A154" s="143"/>
      <c r="B154" s="28" t="s">
        <v>51</v>
      </c>
      <c r="C154" s="45" t="s">
        <v>52</v>
      </c>
      <c r="D154" s="22">
        <v>100</v>
      </c>
      <c r="E154" s="24">
        <v>0.4</v>
      </c>
      <c r="F154" s="24">
        <v>0.4</v>
      </c>
      <c r="G154" s="24">
        <v>9.8000000000000007</v>
      </c>
      <c r="H154" s="24">
        <v>47</v>
      </c>
      <c r="I154" s="24">
        <f t="shared" ref="I154:P154" si="53">BH153*100/100</f>
        <v>0</v>
      </c>
      <c r="J154" s="24">
        <f t="shared" si="53"/>
        <v>0</v>
      </c>
      <c r="K154" s="24">
        <f t="shared" si="53"/>
        <v>0</v>
      </c>
      <c r="L154" s="24">
        <f t="shared" si="53"/>
        <v>0</v>
      </c>
      <c r="M154" s="24">
        <f t="shared" si="53"/>
        <v>0</v>
      </c>
      <c r="N154" s="24">
        <f t="shared" si="53"/>
        <v>0</v>
      </c>
      <c r="O154" s="24">
        <f t="shared" si="53"/>
        <v>0</v>
      </c>
      <c r="P154" s="24">
        <f t="shared" si="53"/>
        <v>0</v>
      </c>
    </row>
    <row r="155" spans="1:67 14285:14366 15952:16384" x14ac:dyDescent="0.25">
      <c r="A155" s="54"/>
      <c r="B155" s="54"/>
      <c r="C155" s="29" t="s">
        <v>98</v>
      </c>
      <c r="D155" s="30">
        <f>SUM(D149:D154)</f>
        <v>504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1:67 14285:14366 15952:16384" x14ac:dyDescent="0.25">
      <c r="A156" s="152" t="s">
        <v>34</v>
      </c>
      <c r="B156" s="152"/>
      <c r="C156" s="152"/>
      <c r="D156" s="152"/>
      <c r="E156" s="31">
        <f t="shared" ref="E156:P156" si="54">SUM(E149:E155)</f>
        <v>24.234000000000002</v>
      </c>
      <c r="F156" s="31">
        <f t="shared" si="54"/>
        <v>30.181999999999995</v>
      </c>
      <c r="G156" s="31">
        <f t="shared" si="54"/>
        <v>78.465999999999994</v>
      </c>
      <c r="H156" s="31">
        <f t="shared" si="54"/>
        <v>610.4</v>
      </c>
      <c r="I156" s="31">
        <f t="shared" si="54"/>
        <v>361.22</v>
      </c>
      <c r="J156" s="31">
        <f t="shared" si="54"/>
        <v>0.14600000000000002</v>
      </c>
      <c r="K156" s="31">
        <f t="shared" si="54"/>
        <v>0.67400000000000004</v>
      </c>
      <c r="L156" s="31">
        <f t="shared" si="54"/>
        <v>1.41</v>
      </c>
      <c r="M156" s="31">
        <f t="shared" si="54"/>
        <v>235.202</v>
      </c>
      <c r="N156" s="31">
        <f t="shared" si="54"/>
        <v>38.199999999999996</v>
      </c>
      <c r="O156" s="31">
        <f t="shared" si="54"/>
        <v>343.06</v>
      </c>
      <c r="P156" s="31">
        <f t="shared" si="54"/>
        <v>3.4859999999999998</v>
      </c>
    </row>
    <row r="157" spans="1:67 14285:14366 15952:16384" s="8" customFormat="1" ht="15" customHeight="1" x14ac:dyDescent="0.25">
      <c r="A157" s="172" t="s">
        <v>35</v>
      </c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58">
        <v>0.08</v>
      </c>
      <c r="R157" s="59">
        <v>7.25</v>
      </c>
      <c r="S157" s="58">
        <v>0.13</v>
      </c>
      <c r="T157" s="59">
        <v>66</v>
      </c>
      <c r="U157" s="60">
        <v>40</v>
      </c>
      <c r="V157" s="58"/>
      <c r="W157" s="58">
        <v>0.01</v>
      </c>
      <c r="X157" s="60"/>
      <c r="Y157" s="60">
        <v>2.4</v>
      </c>
      <c r="Z157" s="60">
        <v>3</v>
      </c>
      <c r="AA157" s="60"/>
      <c r="AB157" s="60">
        <v>0.02</v>
      </c>
      <c r="BD157" s="40">
        <v>0.55000000000000004</v>
      </c>
      <c r="BE157" s="40">
        <v>0.1</v>
      </c>
      <c r="BF157" s="40">
        <v>1.9</v>
      </c>
      <c r="BG157" s="40">
        <v>11</v>
      </c>
      <c r="BH157" s="40"/>
      <c r="BI157" s="40">
        <v>0.03</v>
      </c>
      <c r="BJ157" s="40">
        <v>0.02</v>
      </c>
      <c r="BK157" s="40">
        <v>8.75</v>
      </c>
      <c r="BL157" s="40">
        <v>7</v>
      </c>
      <c r="BM157" s="40">
        <v>10</v>
      </c>
      <c r="BN157" s="40">
        <v>13</v>
      </c>
      <c r="BO157" s="40">
        <v>0.45</v>
      </c>
      <c r="XFD157"/>
    </row>
    <row r="158" spans="1:67 14285:14366 15952:16384" x14ac:dyDescent="0.25">
      <c r="A158" s="172"/>
      <c r="B158" s="22" t="s">
        <v>115</v>
      </c>
      <c r="C158" s="23" t="s">
        <v>116</v>
      </c>
      <c r="D158" s="36">
        <v>60</v>
      </c>
      <c r="E158" s="37">
        <v>1.2</v>
      </c>
      <c r="F158" s="37">
        <v>0.2</v>
      </c>
      <c r="G158" s="37">
        <v>6.1</v>
      </c>
      <c r="H158" s="37">
        <v>31.3</v>
      </c>
      <c r="I158" s="37">
        <v>0.72</v>
      </c>
      <c r="J158" s="37">
        <v>0.01</v>
      </c>
      <c r="K158" s="37">
        <v>0.02</v>
      </c>
      <c r="L158" s="37">
        <v>1.1499999999999999</v>
      </c>
      <c r="M158" s="37">
        <v>22</v>
      </c>
      <c r="N158" s="37">
        <v>6.8</v>
      </c>
      <c r="O158" s="37">
        <v>21</v>
      </c>
      <c r="P158" s="37">
        <v>0.19</v>
      </c>
      <c r="Q158" s="33">
        <v>0.6</v>
      </c>
      <c r="R158" s="33">
        <v>2.36</v>
      </c>
      <c r="S158" s="33">
        <v>3.85</v>
      </c>
      <c r="T158" s="33">
        <v>38.75</v>
      </c>
      <c r="U158" s="33">
        <v>0.01</v>
      </c>
      <c r="V158" s="34">
        <v>0.01</v>
      </c>
      <c r="W158" s="34">
        <v>0.03</v>
      </c>
      <c r="X158" s="33">
        <v>3.75</v>
      </c>
      <c r="Y158" s="33">
        <v>20</v>
      </c>
      <c r="Z158" s="33">
        <v>7.5</v>
      </c>
      <c r="AA158" s="33">
        <v>18.75</v>
      </c>
      <c r="AB158" s="33">
        <v>0.35</v>
      </c>
      <c r="BD158" s="35">
        <v>0.96</v>
      </c>
      <c r="BE158" s="35">
        <v>6.07</v>
      </c>
      <c r="BF158" s="35">
        <v>3.64</v>
      </c>
      <c r="BG158" s="35">
        <v>70</v>
      </c>
      <c r="BH158" s="35" t="e">
        <f>#REF!*60/100</f>
        <v>#REF!</v>
      </c>
      <c r="BI158" s="35">
        <v>0.04</v>
      </c>
      <c r="BJ158" s="35">
        <v>0.03</v>
      </c>
      <c r="BK158" s="35">
        <v>8.25</v>
      </c>
      <c r="BL158" s="35">
        <v>19</v>
      </c>
      <c r="BM158" s="35">
        <v>16.04</v>
      </c>
      <c r="BN158" s="35">
        <v>33.909999999999997</v>
      </c>
      <c r="BO158" s="35">
        <v>0.73</v>
      </c>
    </row>
    <row r="159" spans="1:67 14285:14366 15952:16384" x14ac:dyDescent="0.25">
      <c r="A159" s="172"/>
      <c r="B159" s="22" t="s">
        <v>117</v>
      </c>
      <c r="C159" s="26" t="s">
        <v>118</v>
      </c>
      <c r="D159" s="67">
        <v>200</v>
      </c>
      <c r="E159" s="24">
        <v>1.62</v>
      </c>
      <c r="F159" s="24">
        <v>4.08</v>
      </c>
      <c r="G159" s="24">
        <v>9.6</v>
      </c>
      <c r="H159" s="24">
        <v>112.57</v>
      </c>
      <c r="I159" s="24">
        <v>104</v>
      </c>
      <c r="J159" s="24">
        <v>0.08</v>
      </c>
      <c r="K159" s="24">
        <v>0.04</v>
      </c>
      <c r="L159" s="24">
        <v>6.5</v>
      </c>
      <c r="M159" s="24">
        <v>23.32</v>
      </c>
      <c r="N159" s="24">
        <v>19.34</v>
      </c>
      <c r="O159" s="24">
        <v>45.38</v>
      </c>
      <c r="P159" s="24">
        <v>0.74</v>
      </c>
      <c r="Q159" s="27">
        <v>11.35</v>
      </c>
      <c r="R159" s="27">
        <v>2.9</v>
      </c>
      <c r="S159" s="27">
        <v>3.8</v>
      </c>
      <c r="T159" s="27">
        <v>103</v>
      </c>
      <c r="U159" s="27">
        <v>5.73</v>
      </c>
      <c r="V159" s="22">
        <v>0.05</v>
      </c>
      <c r="W159" s="22">
        <v>0.04</v>
      </c>
      <c r="X159" s="27">
        <v>3.92</v>
      </c>
      <c r="Y159" s="27">
        <v>39.42</v>
      </c>
      <c r="Z159" s="27">
        <v>37.08</v>
      </c>
      <c r="AA159" s="27">
        <v>140.97999999999999</v>
      </c>
      <c r="AB159" s="27">
        <v>0.8</v>
      </c>
    </row>
    <row r="160" spans="1:67 14285:14366 15952:16384" x14ac:dyDescent="0.25">
      <c r="A160" s="172"/>
      <c r="B160" s="22" t="s">
        <v>119</v>
      </c>
      <c r="C160" s="26" t="s">
        <v>120</v>
      </c>
      <c r="D160" s="22">
        <v>90</v>
      </c>
      <c r="E160" s="24">
        <v>14.26</v>
      </c>
      <c r="F160" s="24">
        <v>13.7</v>
      </c>
      <c r="G160" s="24">
        <v>15.42</v>
      </c>
      <c r="H160" s="24">
        <v>234</v>
      </c>
      <c r="I160" s="24" t="s">
        <v>97</v>
      </c>
      <c r="J160" s="24">
        <v>0.06</v>
      </c>
      <c r="K160" s="24">
        <v>7.0000000000000007E-2</v>
      </c>
      <c r="L160" s="24">
        <v>0.56000000000000005</v>
      </c>
      <c r="M160" s="24">
        <v>26.4</v>
      </c>
      <c r="N160" s="24">
        <v>57.6</v>
      </c>
      <c r="O160" s="24">
        <v>129.6</v>
      </c>
      <c r="P160" s="24">
        <v>1.24</v>
      </c>
      <c r="AC160" s="27">
        <v>3.2</v>
      </c>
      <c r="AD160" s="27">
        <v>5.2</v>
      </c>
      <c r="AE160" s="27">
        <v>19.8</v>
      </c>
      <c r="AF160" s="27">
        <v>139.4</v>
      </c>
      <c r="AG160" s="27">
        <v>23.8</v>
      </c>
      <c r="AH160" s="27">
        <v>0.12</v>
      </c>
      <c r="AI160" s="27">
        <v>0.11</v>
      </c>
      <c r="AJ160" s="27">
        <v>10.199999999999999</v>
      </c>
      <c r="AK160" s="27">
        <v>39</v>
      </c>
      <c r="AL160" s="27">
        <v>28</v>
      </c>
      <c r="AM160" s="27">
        <v>84</v>
      </c>
      <c r="AN160" s="27">
        <v>1.03</v>
      </c>
      <c r="BD160" s="27">
        <v>2.04</v>
      </c>
      <c r="BE160" s="27">
        <v>3.2</v>
      </c>
      <c r="BF160" s="27">
        <v>13.63</v>
      </c>
      <c r="BG160" s="27">
        <v>91</v>
      </c>
      <c r="BH160" s="27"/>
      <c r="BI160" s="27">
        <v>0.09</v>
      </c>
      <c r="BJ160" s="27">
        <v>7.0000000000000007E-2</v>
      </c>
      <c r="BK160" s="27">
        <v>12.11</v>
      </c>
      <c r="BL160" s="27">
        <v>24.65</v>
      </c>
      <c r="BM160" s="27">
        <v>18.5</v>
      </c>
      <c r="BN160" s="27">
        <v>57.73</v>
      </c>
      <c r="BO160" s="27">
        <v>0.67</v>
      </c>
    </row>
    <row r="161" spans="1:4054 14267:16384" x14ac:dyDescent="0.25">
      <c r="A161" s="172"/>
      <c r="B161" s="22" t="s">
        <v>43</v>
      </c>
      <c r="C161" s="26" t="s">
        <v>44</v>
      </c>
      <c r="D161" s="22">
        <v>150</v>
      </c>
      <c r="E161" s="24">
        <f>BD160*150/100</f>
        <v>3.06</v>
      </c>
      <c r="F161" s="24">
        <f>BE160*150/100</f>
        <v>4.8</v>
      </c>
      <c r="G161" s="24">
        <f>BF160*150/100</f>
        <v>20.445000000000004</v>
      </c>
      <c r="H161" s="24">
        <v>141.9</v>
      </c>
      <c r="I161" s="24">
        <v>23.8</v>
      </c>
      <c r="J161" s="24">
        <f t="shared" ref="J161:P161" si="55">BI160*150/100</f>
        <v>0.13500000000000001</v>
      </c>
      <c r="K161" s="24">
        <f t="shared" si="55"/>
        <v>0.10500000000000002</v>
      </c>
      <c r="L161" s="24">
        <f t="shared" si="55"/>
        <v>18.164999999999999</v>
      </c>
      <c r="M161" s="24">
        <f t="shared" si="55"/>
        <v>36.975000000000001</v>
      </c>
      <c r="N161" s="24">
        <f t="shared" si="55"/>
        <v>27.75</v>
      </c>
      <c r="O161" s="24">
        <f t="shared" si="55"/>
        <v>86.594999999999999</v>
      </c>
      <c r="P161" s="24">
        <f t="shared" si="55"/>
        <v>1.0049999999999999</v>
      </c>
      <c r="Q161" s="27">
        <v>1.7</v>
      </c>
      <c r="R161" s="27">
        <v>0.3</v>
      </c>
      <c r="S161" s="27">
        <v>8.4</v>
      </c>
      <c r="T161" s="27">
        <v>42.7</v>
      </c>
      <c r="U161" s="27"/>
      <c r="V161" s="27">
        <v>0.04</v>
      </c>
      <c r="W161" s="27">
        <v>0.02</v>
      </c>
      <c r="X161" s="27"/>
      <c r="Y161" s="27">
        <v>11.26</v>
      </c>
      <c r="Z161" s="27">
        <v>11.76</v>
      </c>
      <c r="AA161" s="27">
        <v>37.68</v>
      </c>
      <c r="AB161" s="27">
        <v>0.94</v>
      </c>
      <c r="BD161" s="27">
        <v>1.36</v>
      </c>
      <c r="BE161" s="27">
        <v>0.24</v>
      </c>
      <c r="BF161" s="27">
        <v>6.72</v>
      </c>
      <c r="BG161" s="27">
        <v>34.159999999999997</v>
      </c>
      <c r="BH161" s="27"/>
      <c r="BI161" s="27">
        <v>0.03</v>
      </c>
      <c r="BJ161" s="27">
        <v>0.02</v>
      </c>
      <c r="BK161" s="27"/>
      <c r="BL161" s="27">
        <v>9.01</v>
      </c>
      <c r="BM161" s="27">
        <v>9.41</v>
      </c>
      <c r="BN161" s="27">
        <v>30.14</v>
      </c>
      <c r="BO161" s="27">
        <v>0.75</v>
      </c>
    </row>
    <row r="162" spans="1:4054 14267:16384" x14ac:dyDescent="0.25">
      <c r="A162" s="172"/>
      <c r="B162" s="22" t="s">
        <v>25</v>
      </c>
      <c r="C162" s="23" t="s">
        <v>45</v>
      </c>
      <c r="D162" s="22">
        <v>40</v>
      </c>
      <c r="E162" s="24">
        <f t="shared" ref="E162:P162" si="56">SUM(BD162*40/30)</f>
        <v>3.2</v>
      </c>
      <c r="F162" s="24">
        <f t="shared" si="56"/>
        <v>0.47999999999999993</v>
      </c>
      <c r="G162" s="24">
        <f t="shared" si="56"/>
        <v>19.600000000000001</v>
      </c>
      <c r="H162" s="24">
        <f t="shared" si="56"/>
        <v>88.8</v>
      </c>
      <c r="I162" s="24">
        <f t="shared" si="56"/>
        <v>0</v>
      </c>
      <c r="J162" s="24">
        <f t="shared" si="56"/>
        <v>6.6666666666666666E-2</v>
      </c>
      <c r="K162" s="24">
        <f t="shared" si="56"/>
        <v>0.04</v>
      </c>
      <c r="L162" s="24">
        <f t="shared" si="56"/>
        <v>0</v>
      </c>
      <c r="M162" s="24">
        <f t="shared" si="56"/>
        <v>18.026666666666664</v>
      </c>
      <c r="N162" s="24">
        <f t="shared" si="56"/>
        <v>18.826666666666664</v>
      </c>
      <c r="O162" s="24">
        <f t="shared" si="56"/>
        <v>60.28</v>
      </c>
      <c r="P162" s="24">
        <f t="shared" si="56"/>
        <v>1.5066666666666666</v>
      </c>
      <c r="Q162" s="27">
        <v>3.03</v>
      </c>
      <c r="R162" s="27">
        <v>0.36</v>
      </c>
      <c r="S162" s="27">
        <v>19.64</v>
      </c>
      <c r="T162" s="27">
        <v>93.77</v>
      </c>
      <c r="U162" s="27"/>
      <c r="V162" s="27"/>
      <c r="W162" s="27">
        <v>1.2999999999999999E-2</v>
      </c>
      <c r="X162" s="27"/>
      <c r="Y162" s="27">
        <v>8</v>
      </c>
      <c r="Z162" s="27">
        <v>5.6</v>
      </c>
      <c r="AA162" s="27">
        <v>26</v>
      </c>
      <c r="AB162" s="27">
        <v>0.44</v>
      </c>
      <c r="AC162" s="27">
        <v>3</v>
      </c>
      <c r="AD162" s="27">
        <f t="shared" ref="AD162:AN163" si="57">AP162*40/40</f>
        <v>0</v>
      </c>
      <c r="AE162" s="27">
        <f t="shared" si="57"/>
        <v>0</v>
      </c>
      <c r="AF162" s="27">
        <f t="shared" si="57"/>
        <v>0</v>
      </c>
      <c r="AG162" s="27">
        <f t="shared" si="57"/>
        <v>0</v>
      </c>
      <c r="AH162" s="27">
        <f t="shared" si="57"/>
        <v>0</v>
      </c>
      <c r="AI162" s="27">
        <f t="shared" si="57"/>
        <v>0</v>
      </c>
      <c r="AJ162" s="27">
        <f t="shared" si="57"/>
        <v>0</v>
      </c>
      <c r="AK162" s="27">
        <f t="shared" si="57"/>
        <v>0</v>
      </c>
      <c r="AL162" s="27">
        <f t="shared" si="57"/>
        <v>0</v>
      </c>
      <c r="AM162" s="27">
        <f t="shared" si="57"/>
        <v>0</v>
      </c>
      <c r="AN162" s="27">
        <f t="shared" si="57"/>
        <v>0</v>
      </c>
      <c r="BD162" s="24">
        <v>2.4</v>
      </c>
      <c r="BE162" s="24">
        <v>0.36</v>
      </c>
      <c r="BF162" s="24">
        <v>14.7</v>
      </c>
      <c r="BG162" s="24">
        <v>66.599999999999994</v>
      </c>
      <c r="BH162" s="24">
        <v>0</v>
      </c>
      <c r="BI162" s="24">
        <v>0.05</v>
      </c>
      <c r="BJ162" s="24">
        <v>0.03</v>
      </c>
      <c r="BK162" s="24">
        <v>0</v>
      </c>
      <c r="BL162" s="24">
        <v>13.52</v>
      </c>
      <c r="BM162" s="24">
        <v>14.12</v>
      </c>
      <c r="BN162" s="24">
        <v>45.21</v>
      </c>
      <c r="BO162" s="24">
        <v>1.1299999999999999</v>
      </c>
      <c r="UCK162" s="7"/>
      <c r="UCL162" s="7"/>
      <c r="UCM162" s="7"/>
      <c r="UCN162" s="7"/>
      <c r="UCO162" s="7"/>
      <c r="UCP162" s="7"/>
      <c r="UCQ162" s="7"/>
      <c r="UCR162" s="7"/>
      <c r="UCS162" s="7"/>
      <c r="UCT162" s="7"/>
      <c r="UCU162" s="7"/>
      <c r="UCV162" s="7"/>
      <c r="UCW162" s="7"/>
      <c r="UCX162" s="7"/>
      <c r="UCY162" s="7"/>
      <c r="UCZ162" s="7"/>
      <c r="UDA162" s="7"/>
      <c r="UDB162" s="7"/>
      <c r="UDC162" s="7"/>
      <c r="UDD162" s="7"/>
      <c r="UDE162" s="7"/>
      <c r="UDF162" s="7"/>
      <c r="UDG162" s="7"/>
      <c r="UDH162" s="7"/>
      <c r="UDI162" s="7"/>
      <c r="UDJ162" s="7"/>
      <c r="UDK162" s="7"/>
      <c r="UDL162" s="7"/>
      <c r="UDM162" s="7"/>
      <c r="UDN162" s="7"/>
      <c r="UDO162" s="7"/>
      <c r="UDP162" s="7"/>
      <c r="UDQ162" s="7"/>
      <c r="UDR162" s="7"/>
      <c r="UDS162" s="7"/>
      <c r="UDT162" s="7"/>
      <c r="UDU162" s="7"/>
      <c r="UDV162" s="7"/>
      <c r="UDW162" s="7"/>
      <c r="UDX162" s="7"/>
      <c r="UDY162" s="7"/>
      <c r="UDZ162" s="7"/>
      <c r="UEA162" s="7"/>
      <c r="UEB162" s="7"/>
      <c r="UEC162" s="7"/>
      <c r="UED162" s="7"/>
      <c r="UEE162" s="7"/>
      <c r="UEF162" s="7"/>
      <c r="UEG162" s="7"/>
      <c r="UEH162" s="7"/>
      <c r="UEI162" s="7"/>
      <c r="UEJ162" s="7"/>
      <c r="UEK162" s="7"/>
      <c r="UEL162" s="7"/>
      <c r="UEM162" s="7"/>
      <c r="UEN162" s="7"/>
      <c r="UEO162" s="7"/>
      <c r="UEP162" s="7"/>
      <c r="UEQ162" s="7"/>
      <c r="UER162" s="7"/>
      <c r="UES162" s="7"/>
      <c r="UET162" s="7"/>
      <c r="UEU162" s="7"/>
      <c r="UEV162" s="7"/>
      <c r="UEW162" s="7"/>
      <c r="UEX162" s="7"/>
      <c r="UEY162" s="7"/>
      <c r="UEZ162" s="7"/>
      <c r="UFA162" s="7"/>
      <c r="UFB162" s="7"/>
      <c r="UFC162" s="7"/>
      <c r="UFD162" s="7"/>
      <c r="UFE162" s="7"/>
      <c r="UFF162" s="7"/>
      <c r="UFG162" s="7"/>
      <c r="UFH162" s="7"/>
      <c r="UFI162" s="7"/>
      <c r="UFJ162" s="7"/>
      <c r="UFK162" s="7"/>
      <c r="UFL162" s="7"/>
      <c r="UFM162" s="7"/>
      <c r="UFN162" s="11"/>
    </row>
    <row r="163" spans="1:4054 14267:16384" x14ac:dyDescent="0.25">
      <c r="A163" s="172"/>
      <c r="B163" s="22" t="s">
        <v>25</v>
      </c>
      <c r="C163" s="26" t="s">
        <v>46</v>
      </c>
      <c r="D163" s="22">
        <v>40</v>
      </c>
      <c r="E163" s="24">
        <f>SUM(BD163*40/30)</f>
        <v>3.0666666666666669</v>
      </c>
      <c r="F163" s="24">
        <f>SUM(BE163*40/30)</f>
        <v>0.36000000000000004</v>
      </c>
      <c r="G163" s="24">
        <v>22.4</v>
      </c>
      <c r="H163" s="24">
        <f t="shared" ref="H163:P163" si="58">SUM(BG163*40/30)</f>
        <v>100</v>
      </c>
      <c r="I163" s="24">
        <f t="shared" si="58"/>
        <v>0</v>
      </c>
      <c r="J163" s="24">
        <f t="shared" si="58"/>
        <v>0</v>
      </c>
      <c r="K163" s="24">
        <f t="shared" si="58"/>
        <v>2.6666666666666668E-2</v>
      </c>
      <c r="L163" s="24">
        <f t="shared" si="58"/>
        <v>0</v>
      </c>
      <c r="M163" s="24">
        <f t="shared" si="58"/>
        <v>8</v>
      </c>
      <c r="N163" s="24">
        <f t="shared" si="58"/>
        <v>5.6</v>
      </c>
      <c r="O163" s="24">
        <f t="shared" si="58"/>
        <v>26</v>
      </c>
      <c r="P163" s="24">
        <f t="shared" si="58"/>
        <v>0.44000000000000006</v>
      </c>
      <c r="Q163" s="27">
        <v>3.03</v>
      </c>
      <c r="R163" s="27">
        <v>0.36</v>
      </c>
      <c r="S163" s="27">
        <v>19.64</v>
      </c>
      <c r="T163" s="27">
        <v>93.77</v>
      </c>
      <c r="U163" s="27"/>
      <c r="V163" s="27"/>
      <c r="W163" s="27">
        <v>1.2999999999999999E-2</v>
      </c>
      <c r="X163" s="27"/>
      <c r="Y163" s="27">
        <v>8</v>
      </c>
      <c r="Z163" s="27">
        <v>5.6</v>
      </c>
      <c r="AA163" s="27">
        <v>26</v>
      </c>
      <c r="AB163" s="27">
        <v>0.44</v>
      </c>
      <c r="AC163" s="27">
        <v>3</v>
      </c>
      <c r="AD163" s="27">
        <f t="shared" si="57"/>
        <v>0</v>
      </c>
      <c r="AE163" s="27">
        <f t="shared" si="57"/>
        <v>0</v>
      </c>
      <c r="AF163" s="27">
        <f t="shared" si="57"/>
        <v>0</v>
      </c>
      <c r="AG163" s="27">
        <f t="shared" si="57"/>
        <v>0</v>
      </c>
      <c r="AH163" s="27">
        <f t="shared" si="57"/>
        <v>0</v>
      </c>
      <c r="AI163" s="27">
        <f t="shared" si="57"/>
        <v>0</v>
      </c>
      <c r="AJ163" s="27">
        <f t="shared" si="57"/>
        <v>0</v>
      </c>
      <c r="AK163" s="27">
        <f t="shared" si="57"/>
        <v>0</v>
      </c>
      <c r="AL163" s="27">
        <f t="shared" si="57"/>
        <v>0</v>
      </c>
      <c r="AM163" s="27">
        <f t="shared" si="57"/>
        <v>0</v>
      </c>
      <c r="AN163" s="27">
        <f t="shared" si="57"/>
        <v>0</v>
      </c>
      <c r="BD163" s="24">
        <v>2.2999999999999998</v>
      </c>
      <c r="BE163" s="24">
        <v>0.27</v>
      </c>
      <c r="BF163" s="24">
        <v>15</v>
      </c>
      <c r="BG163" s="24">
        <v>75</v>
      </c>
      <c r="BH163" s="24">
        <v>0</v>
      </c>
      <c r="BI163" s="24">
        <v>0</v>
      </c>
      <c r="BJ163" s="24">
        <v>0.02</v>
      </c>
      <c r="BK163" s="24">
        <v>0</v>
      </c>
      <c r="BL163" s="24">
        <v>6</v>
      </c>
      <c r="BM163" s="24">
        <v>4.2</v>
      </c>
      <c r="BN163" s="24">
        <v>19.5</v>
      </c>
      <c r="BO163" s="24">
        <v>0.33</v>
      </c>
      <c r="UCK163" s="7"/>
      <c r="UCL163" s="7"/>
      <c r="UCM163" s="7"/>
      <c r="UCN163" s="7"/>
      <c r="UCO163" s="7"/>
      <c r="UCP163" s="7"/>
      <c r="UCQ163" s="7"/>
      <c r="UCR163" s="7"/>
      <c r="UCS163" s="7"/>
      <c r="UCT163" s="7"/>
      <c r="UCU163" s="7"/>
      <c r="UCV163" s="7"/>
      <c r="UCW163" s="7"/>
      <c r="UCX163" s="7"/>
      <c r="UCY163" s="7"/>
      <c r="UCZ163" s="7"/>
      <c r="UDA163" s="7"/>
      <c r="UDB163" s="7"/>
      <c r="UDC163" s="7"/>
      <c r="UDD163" s="7"/>
      <c r="UDE163" s="7"/>
      <c r="UDF163" s="7"/>
      <c r="UDG163" s="7"/>
      <c r="UDH163" s="7"/>
      <c r="UDI163" s="7"/>
      <c r="UDJ163" s="7"/>
      <c r="UDK163" s="7"/>
      <c r="UDL163" s="7"/>
      <c r="UDM163" s="7"/>
      <c r="UDN163" s="7"/>
      <c r="UDO163" s="7"/>
      <c r="UDP163" s="7"/>
      <c r="UDQ163" s="7"/>
      <c r="UDR163" s="7"/>
      <c r="UDS163" s="7"/>
      <c r="UDT163" s="7"/>
      <c r="UDU163" s="7"/>
      <c r="UDV163" s="7"/>
      <c r="UDW163" s="7"/>
      <c r="UDX163" s="7"/>
      <c r="UDY163" s="7"/>
      <c r="UDZ163" s="7"/>
      <c r="UEA163" s="7"/>
      <c r="UEB163" s="7"/>
      <c r="UEC163" s="7"/>
      <c r="UED163" s="7"/>
      <c r="UEE163" s="7"/>
      <c r="UEF163" s="7"/>
      <c r="UEG163" s="7"/>
      <c r="UEH163" s="7"/>
      <c r="UEI163" s="7"/>
      <c r="UEJ163" s="7"/>
      <c r="UEK163" s="7"/>
      <c r="UEL163" s="7"/>
      <c r="UEM163" s="7"/>
      <c r="UEN163" s="7"/>
      <c r="UEO163" s="7"/>
      <c r="UEP163" s="7"/>
      <c r="UEQ163" s="7"/>
      <c r="UER163" s="7"/>
      <c r="UES163" s="7"/>
      <c r="UET163" s="7"/>
      <c r="UEU163" s="7"/>
      <c r="UEV163" s="7"/>
      <c r="UEW163" s="7"/>
      <c r="UEX163" s="7"/>
      <c r="UEY163" s="7"/>
      <c r="UEZ163" s="7"/>
      <c r="UFA163" s="7"/>
      <c r="UFB163" s="7"/>
      <c r="UFC163" s="7"/>
      <c r="UFD163" s="7"/>
      <c r="UFE163" s="7"/>
      <c r="UFF163" s="7"/>
      <c r="UFG163" s="7"/>
      <c r="UFH163" s="7"/>
      <c r="UFI163" s="7"/>
      <c r="UFJ163" s="7"/>
      <c r="UFK163" s="7"/>
      <c r="UFL163" s="7"/>
      <c r="UFM163" s="7"/>
      <c r="UFN163" s="11"/>
    </row>
    <row r="164" spans="1:4054 14267:16384" s="7" customFormat="1" x14ac:dyDescent="0.25">
      <c r="A164" s="172"/>
      <c r="B164" s="22" t="s">
        <v>121</v>
      </c>
      <c r="C164" s="71" t="s">
        <v>122</v>
      </c>
      <c r="D164" s="22">
        <v>200</v>
      </c>
      <c r="E164" s="24">
        <f t="shared" ref="E164:P164" si="59">BD164*200/100</f>
        <v>0.16</v>
      </c>
      <c r="F164" s="24">
        <f t="shared" si="59"/>
        <v>0.16</v>
      </c>
      <c r="G164" s="24">
        <f t="shared" si="59"/>
        <v>27.88</v>
      </c>
      <c r="H164" s="24">
        <f t="shared" si="59"/>
        <v>114</v>
      </c>
      <c r="I164" s="24">
        <f t="shared" si="59"/>
        <v>0</v>
      </c>
      <c r="J164" s="24">
        <f t="shared" si="59"/>
        <v>2E-3</v>
      </c>
      <c r="K164" s="24">
        <f t="shared" si="59"/>
        <v>0.02</v>
      </c>
      <c r="L164" s="24">
        <f t="shared" si="59"/>
        <v>0.9</v>
      </c>
      <c r="M164" s="24">
        <f t="shared" si="59"/>
        <v>14.18</v>
      </c>
      <c r="N164" s="24">
        <f t="shared" si="59"/>
        <v>5.14</v>
      </c>
      <c r="O164" s="24">
        <f t="shared" si="59"/>
        <v>4.4000000000000004</v>
      </c>
      <c r="P164" s="24">
        <f t="shared" si="59"/>
        <v>0.94</v>
      </c>
      <c r="AC164" s="27">
        <v>0.5</v>
      </c>
      <c r="AD164" s="27">
        <v>0</v>
      </c>
      <c r="AE164" s="27">
        <v>19.8</v>
      </c>
      <c r="AF164" s="27">
        <v>81</v>
      </c>
      <c r="AG164" s="27">
        <v>15</v>
      </c>
      <c r="AH164" s="27">
        <v>0</v>
      </c>
      <c r="AI164" s="27">
        <v>0</v>
      </c>
      <c r="AJ164" s="27">
        <v>0.02</v>
      </c>
      <c r="AK164" s="27">
        <v>50</v>
      </c>
      <c r="AL164" s="27">
        <v>2.1</v>
      </c>
      <c r="AM164" s="27">
        <v>4.3</v>
      </c>
      <c r="AN164" s="27">
        <v>0.09</v>
      </c>
      <c r="AQ164" s="74">
        <v>0.6</v>
      </c>
      <c r="AR164" s="74">
        <v>0.08</v>
      </c>
      <c r="AS164" s="74">
        <v>28.81</v>
      </c>
      <c r="AT164" s="74">
        <v>119.52</v>
      </c>
      <c r="AU164" s="75"/>
      <c r="AV164" s="76">
        <v>1.4E-2</v>
      </c>
      <c r="AW164" s="76">
        <v>0.02</v>
      </c>
      <c r="AX164" s="76">
        <v>0.65</v>
      </c>
      <c r="AY164" s="74">
        <v>29.23</v>
      </c>
      <c r="AZ164" s="74">
        <v>15.71</v>
      </c>
      <c r="BA164" s="74">
        <v>21.1</v>
      </c>
      <c r="BB164" s="74">
        <v>0.63</v>
      </c>
      <c r="BD164" s="27">
        <v>0.08</v>
      </c>
      <c r="BE164" s="27">
        <v>0.08</v>
      </c>
      <c r="BF164" s="27">
        <v>13.94</v>
      </c>
      <c r="BG164" s="27">
        <v>57</v>
      </c>
      <c r="BH164" s="27"/>
      <c r="BI164" s="27">
        <v>1E-3</v>
      </c>
      <c r="BJ164" s="27">
        <v>0.01</v>
      </c>
      <c r="BK164" s="77">
        <v>0.45</v>
      </c>
      <c r="BL164" s="27">
        <v>7.09</v>
      </c>
      <c r="BM164" s="27">
        <v>2.57</v>
      </c>
      <c r="BN164" s="27">
        <v>2.2000000000000002</v>
      </c>
      <c r="BO164" s="27">
        <v>0.47</v>
      </c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UBS164" s="8"/>
      <c r="UBT164" s="8"/>
      <c r="UBU164" s="8"/>
      <c r="UBV164" s="8"/>
      <c r="UBW164" s="8"/>
      <c r="UBX164" s="8"/>
      <c r="UBY164" s="8"/>
      <c r="UBZ164" s="8"/>
      <c r="UCA164" s="8"/>
      <c r="UCB164" s="8"/>
      <c r="UCC164" s="8"/>
      <c r="UCD164" s="8"/>
      <c r="UCE164" s="8"/>
      <c r="UCF164" s="8"/>
      <c r="UCG164" s="8"/>
      <c r="UCH164" s="8"/>
      <c r="UCI164" s="8"/>
      <c r="UCJ164" s="8"/>
      <c r="UCK164" s="8"/>
      <c r="UCL164" s="8"/>
      <c r="UCM164" s="8"/>
      <c r="UCN164" s="8"/>
      <c r="UCO164" s="8"/>
      <c r="UCP164" s="8"/>
      <c r="UCQ164" s="8"/>
      <c r="UCR164" s="8"/>
      <c r="UCS164" s="8"/>
      <c r="UCT164" s="8"/>
      <c r="UCU164" s="8"/>
      <c r="UCV164" s="8"/>
      <c r="UCW164" s="8"/>
      <c r="UCX164" s="8"/>
      <c r="UCY164" s="8"/>
      <c r="UCZ164" s="8"/>
      <c r="UDA164" s="8"/>
      <c r="UDB164" s="8"/>
      <c r="UDC164" s="8"/>
      <c r="UDD164" s="8"/>
      <c r="UDE164" s="8"/>
      <c r="UDF164" s="8"/>
      <c r="UDG164" s="8"/>
      <c r="UDH164" s="8"/>
      <c r="UDI164" s="8"/>
      <c r="UDJ164" s="8"/>
      <c r="UDK164" s="8"/>
      <c r="UDL164" s="8"/>
      <c r="UDM164" s="8"/>
      <c r="UDN164" s="8"/>
      <c r="UDO164" s="8"/>
      <c r="UDP164" s="8"/>
      <c r="UDQ164" s="8"/>
      <c r="UDR164" s="8"/>
      <c r="UDS164" s="8"/>
      <c r="UDT164" s="8"/>
      <c r="UDU164" s="8"/>
      <c r="UDV164" s="8"/>
      <c r="UDW164" s="8"/>
      <c r="UDX164" s="8"/>
      <c r="UDY164" s="8"/>
      <c r="UDZ164" s="8"/>
      <c r="UEA164" s="8"/>
      <c r="UEB164" s="8"/>
      <c r="UEC164" s="8"/>
      <c r="UED164" s="8"/>
      <c r="UEE164" s="8"/>
      <c r="UEF164" s="8"/>
      <c r="UEG164" s="8"/>
      <c r="UEH164" s="8"/>
      <c r="UEI164" s="8"/>
      <c r="UEJ164" s="8"/>
      <c r="UEK164" s="8"/>
      <c r="UEL164" s="8"/>
      <c r="UEM164" s="8"/>
      <c r="UEN164" s="8"/>
      <c r="UEO164" s="8"/>
      <c r="UEP164" s="8"/>
      <c r="UEQ164" s="8"/>
      <c r="UER164" s="8"/>
      <c r="UES164" s="8"/>
      <c r="UET164" s="8"/>
      <c r="UEU164" s="8"/>
      <c r="UEV164" s="8"/>
      <c r="UEW164" s="8"/>
      <c r="UEX164" s="8"/>
      <c r="UEY164" s="8"/>
      <c r="UEZ164" s="8"/>
      <c r="UFA164" s="8"/>
      <c r="UFB164" s="8"/>
      <c r="UFC164" s="8"/>
      <c r="UFD164" s="8"/>
      <c r="UFE164" s="8"/>
      <c r="UFF164" s="8"/>
      <c r="UFG164" s="8"/>
      <c r="UFH164" s="8"/>
      <c r="UFI164" s="8"/>
      <c r="UFJ164" s="8"/>
      <c r="UFK164" s="8"/>
      <c r="UFL164" s="8"/>
      <c r="UFM164" s="8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  <c r="XFB164"/>
      <c r="XFC164"/>
      <c r="XFD164"/>
    </row>
    <row r="165" spans="1:4054 14267:16384" ht="15.75" x14ac:dyDescent="0.25">
      <c r="A165" s="32"/>
      <c r="B165" s="72"/>
      <c r="C165" s="29" t="s">
        <v>107</v>
      </c>
      <c r="D165" s="30">
        <f>SUM(D158:D164)</f>
        <v>780</v>
      </c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</row>
    <row r="166" spans="1:4054 14267:16384" ht="15.75" x14ac:dyDescent="0.25">
      <c r="A166" s="155" t="s">
        <v>108</v>
      </c>
      <c r="B166" s="155"/>
      <c r="C166" s="155"/>
      <c r="D166" s="155">
        <f>SUM(D165:D165)</f>
        <v>780</v>
      </c>
      <c r="E166" s="31">
        <f t="shared" ref="E166:P166" si="60">SUM(E158:E165)</f>
        <v>26.566666666666663</v>
      </c>
      <c r="F166" s="31">
        <f t="shared" si="60"/>
        <v>23.78</v>
      </c>
      <c r="G166" s="31">
        <f t="shared" si="60"/>
        <v>121.44499999999999</v>
      </c>
      <c r="H166" s="31">
        <f t="shared" si="60"/>
        <v>822.56999999999994</v>
      </c>
      <c r="I166" s="31">
        <f t="shared" si="60"/>
        <v>128.52000000000001</v>
      </c>
      <c r="J166" s="31">
        <f t="shared" si="60"/>
        <v>0.35366666666666668</v>
      </c>
      <c r="K166" s="31">
        <f t="shared" si="60"/>
        <v>0.32166666666666671</v>
      </c>
      <c r="L166" s="31">
        <f t="shared" si="60"/>
        <v>27.274999999999999</v>
      </c>
      <c r="M166" s="31">
        <f t="shared" si="60"/>
        <v>148.90166666666667</v>
      </c>
      <c r="N166" s="31">
        <f t="shared" si="60"/>
        <v>141.05666666666664</v>
      </c>
      <c r="O166" s="31">
        <f t="shared" si="60"/>
        <v>373.255</v>
      </c>
      <c r="P166" s="31">
        <f t="shared" si="60"/>
        <v>6.0616666666666674</v>
      </c>
    </row>
    <row r="167" spans="1:4054 14267:16384" s="8" customFormat="1" x14ac:dyDescent="0.25">
      <c r="A167" s="5"/>
      <c r="B167" s="5"/>
      <c r="C167" s="5"/>
      <c r="D167" s="5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  <c r="AWT167"/>
      <c r="AWU167"/>
      <c r="AWV167"/>
      <c r="AWW167"/>
      <c r="AWX167"/>
      <c r="AWY167"/>
      <c r="AWZ167"/>
      <c r="AXA167"/>
      <c r="AXB167"/>
      <c r="AXC167"/>
      <c r="AXD167"/>
      <c r="AXE167"/>
      <c r="AXF167"/>
      <c r="AXG167"/>
      <c r="AXH167"/>
      <c r="AXI167"/>
      <c r="AXJ167"/>
      <c r="AXK167"/>
      <c r="AXL167"/>
      <c r="AXM167"/>
      <c r="AXN167"/>
      <c r="AXO167"/>
      <c r="AXP167"/>
      <c r="AXQ167"/>
      <c r="AXR167"/>
      <c r="AXS167"/>
      <c r="AXT167"/>
      <c r="AXU167"/>
      <c r="AXV167"/>
      <c r="AXW167"/>
      <c r="AXX167"/>
      <c r="AXY167"/>
      <c r="AXZ167"/>
      <c r="AYA167"/>
      <c r="AYB167"/>
      <c r="AYC167"/>
      <c r="AYD167"/>
      <c r="AYE167"/>
      <c r="AYF167"/>
      <c r="AYG167"/>
      <c r="AYH167"/>
      <c r="AYI167"/>
      <c r="AYJ167"/>
      <c r="AYK167"/>
      <c r="AYL167"/>
      <c r="AYM167"/>
      <c r="AYN167"/>
      <c r="AYO167"/>
      <c r="AYP167"/>
      <c r="AYQ167"/>
      <c r="AYR167"/>
      <c r="AYS167"/>
      <c r="AYT167"/>
      <c r="AYU167"/>
      <c r="AYV167"/>
      <c r="AYW167"/>
      <c r="AYX167"/>
      <c r="AYY167"/>
      <c r="AYZ167"/>
      <c r="AZA167"/>
      <c r="AZB167"/>
      <c r="AZC167"/>
      <c r="AZD167"/>
      <c r="AZE167"/>
      <c r="AZF167"/>
      <c r="AZG167"/>
      <c r="AZH167"/>
      <c r="AZI167"/>
      <c r="AZJ167"/>
      <c r="AZK167"/>
      <c r="AZL167"/>
      <c r="AZM167"/>
      <c r="AZN167"/>
      <c r="AZO167"/>
      <c r="AZP167"/>
      <c r="AZQ167"/>
      <c r="AZR167"/>
      <c r="AZS167"/>
      <c r="AZT167"/>
      <c r="AZU167"/>
      <c r="AZV167"/>
      <c r="AZW167"/>
      <c r="AZX167"/>
      <c r="AZY167"/>
      <c r="AZZ167"/>
      <c r="BAA167"/>
      <c r="BAB167"/>
      <c r="BAC167"/>
      <c r="BAD167"/>
      <c r="BAE167"/>
      <c r="BAF167"/>
      <c r="BAG167"/>
      <c r="BAH167"/>
      <c r="BAI167"/>
      <c r="BAJ167"/>
      <c r="BAK167"/>
      <c r="BAL167"/>
      <c r="BAM167"/>
      <c r="BAN167"/>
      <c r="BAO167"/>
      <c r="BAP167"/>
      <c r="BAQ167"/>
      <c r="BAR167"/>
      <c r="BAS167"/>
      <c r="BAT167"/>
      <c r="BAU167"/>
      <c r="BAV167"/>
      <c r="BAW167"/>
      <c r="BAX167"/>
      <c r="BAY167"/>
      <c r="BAZ167"/>
      <c r="BBA167"/>
      <c r="BBB167"/>
      <c r="BBC167"/>
      <c r="BBD167"/>
      <c r="BBE167"/>
      <c r="BBF167"/>
      <c r="BBG167"/>
      <c r="BBH167"/>
      <c r="BBI167"/>
      <c r="BBJ167"/>
      <c r="BBK167"/>
      <c r="BBL167"/>
      <c r="BBM167"/>
      <c r="BBN167"/>
      <c r="BBO167"/>
      <c r="BBP167"/>
      <c r="BBQ167"/>
      <c r="BBR167"/>
      <c r="BBS167"/>
      <c r="BBT167"/>
      <c r="BBU167"/>
      <c r="BBV167"/>
      <c r="BBW167"/>
      <c r="BBX167"/>
      <c r="BBY167"/>
      <c r="BBZ167"/>
      <c r="BCA167"/>
      <c r="BCB167"/>
      <c r="BCC167"/>
      <c r="BCD167"/>
      <c r="BCE167"/>
      <c r="BCF167"/>
      <c r="BCG167"/>
      <c r="BCH167"/>
      <c r="BCI167"/>
      <c r="BCJ167"/>
      <c r="BCK167"/>
      <c r="BCL167"/>
      <c r="BCM167"/>
      <c r="BCN167"/>
      <c r="BCO167"/>
      <c r="BCP167"/>
      <c r="BCQ167"/>
      <c r="BCR167"/>
      <c r="BCS167"/>
      <c r="BCT167"/>
      <c r="BCU167"/>
      <c r="BCV167"/>
      <c r="BCW167"/>
      <c r="BCX167"/>
      <c r="BCY167"/>
      <c r="BCZ167"/>
      <c r="BDA167"/>
      <c r="BDB167"/>
      <c r="BDC167"/>
      <c r="BDD167"/>
      <c r="BDE167"/>
      <c r="BDF167"/>
      <c r="BDG167"/>
      <c r="BDH167"/>
      <c r="BDI167"/>
      <c r="BDJ167"/>
      <c r="BDK167"/>
      <c r="BDL167"/>
      <c r="BDM167"/>
      <c r="BDN167"/>
      <c r="BDO167"/>
      <c r="BDP167"/>
      <c r="BDQ167"/>
      <c r="BDR167"/>
      <c r="BDS167"/>
      <c r="BDT167"/>
      <c r="BDU167"/>
      <c r="BDV167"/>
      <c r="BDW167"/>
      <c r="BDX167"/>
      <c r="BDY167"/>
      <c r="BDZ167"/>
      <c r="BEA167"/>
      <c r="BEB167"/>
      <c r="BEC167"/>
      <c r="BED167"/>
      <c r="BEE167"/>
      <c r="BEF167"/>
      <c r="BEG167"/>
      <c r="BEH167"/>
      <c r="BEI167"/>
      <c r="BEJ167"/>
      <c r="BEK167"/>
      <c r="BEL167"/>
      <c r="BEM167"/>
      <c r="BEN167"/>
      <c r="BEO167"/>
      <c r="BEP167"/>
      <c r="BEQ167"/>
      <c r="BER167"/>
      <c r="BES167"/>
      <c r="BET167"/>
      <c r="BEU167"/>
      <c r="BEV167"/>
      <c r="BEW167"/>
      <c r="BEX167"/>
      <c r="BEY167"/>
      <c r="BEZ167"/>
      <c r="BFA167"/>
      <c r="BFB167"/>
      <c r="BFC167"/>
      <c r="BFD167"/>
      <c r="BFE167"/>
      <c r="BFF167"/>
      <c r="BFG167"/>
      <c r="BFH167"/>
      <c r="BFI167"/>
      <c r="BFJ167"/>
      <c r="BFK167"/>
      <c r="BFL167"/>
      <c r="BFM167"/>
      <c r="BFN167"/>
      <c r="BFO167"/>
      <c r="BFP167"/>
      <c r="BFQ167"/>
      <c r="BFR167"/>
      <c r="BFS167"/>
      <c r="BFT167"/>
      <c r="BFU167"/>
      <c r="BFV167"/>
      <c r="BFW167"/>
      <c r="BFX167"/>
      <c r="BFY167"/>
      <c r="BFZ167"/>
      <c r="BGA167"/>
      <c r="BGB167"/>
      <c r="BGC167"/>
      <c r="BGD167"/>
      <c r="BGE167"/>
      <c r="BGF167"/>
      <c r="BGG167"/>
      <c r="BGH167"/>
      <c r="BGI167"/>
      <c r="BGJ167"/>
      <c r="BGK167"/>
      <c r="BGL167"/>
      <c r="BGM167"/>
      <c r="BGN167"/>
      <c r="BGO167"/>
      <c r="BGP167"/>
      <c r="BGQ167"/>
      <c r="BGR167"/>
      <c r="BGS167"/>
      <c r="BGT167"/>
      <c r="BGU167"/>
      <c r="BGV167"/>
      <c r="BGW167"/>
      <c r="BGX167"/>
      <c r="BGY167"/>
      <c r="BGZ167"/>
      <c r="BHA167"/>
      <c r="BHB167"/>
      <c r="BHC167"/>
      <c r="BHD167"/>
      <c r="BHE167"/>
      <c r="BHF167"/>
      <c r="BHG167"/>
      <c r="BHH167"/>
      <c r="BHI167"/>
      <c r="BHJ167"/>
      <c r="BHK167"/>
      <c r="BHL167"/>
      <c r="BHM167"/>
      <c r="BHN167"/>
      <c r="BHO167"/>
      <c r="BHP167"/>
      <c r="BHQ167"/>
      <c r="BHR167"/>
      <c r="BHS167"/>
      <c r="BHT167"/>
      <c r="BHU167"/>
      <c r="BHV167"/>
      <c r="BHW167"/>
      <c r="BHX167"/>
      <c r="BHY167"/>
      <c r="BHZ167"/>
      <c r="BIA167"/>
      <c r="BIB167"/>
      <c r="BIC167"/>
      <c r="BID167"/>
      <c r="BIE167"/>
      <c r="BIF167"/>
      <c r="BIG167"/>
      <c r="BIH167"/>
      <c r="BII167"/>
      <c r="BIJ167"/>
      <c r="BIK167"/>
      <c r="BIL167"/>
      <c r="BIM167"/>
      <c r="BIN167"/>
      <c r="BIO167"/>
      <c r="BIP167"/>
      <c r="BIQ167"/>
      <c r="BIR167"/>
      <c r="BIS167"/>
      <c r="BIT167"/>
      <c r="BIU167"/>
      <c r="BIV167"/>
      <c r="BIW167"/>
      <c r="BIX167"/>
      <c r="BIY167"/>
      <c r="BIZ167"/>
      <c r="BJA167"/>
      <c r="BJB167"/>
      <c r="BJC167"/>
      <c r="BJD167"/>
      <c r="BJE167"/>
      <c r="BJF167"/>
      <c r="BJG167"/>
      <c r="BJH167"/>
      <c r="BJI167"/>
      <c r="BJJ167"/>
      <c r="BJK167"/>
      <c r="BJL167"/>
      <c r="BJM167"/>
      <c r="BJN167"/>
      <c r="BJO167"/>
      <c r="BJP167"/>
      <c r="BJQ167"/>
      <c r="BJR167"/>
      <c r="BJS167"/>
      <c r="BJT167"/>
      <c r="BJU167"/>
      <c r="BJV167"/>
      <c r="BJW167"/>
      <c r="BJX167"/>
      <c r="BJY167"/>
      <c r="BJZ167"/>
      <c r="BKA167"/>
      <c r="BKB167"/>
      <c r="BKC167"/>
      <c r="BKD167"/>
      <c r="BKE167"/>
      <c r="BKF167"/>
      <c r="BKG167"/>
      <c r="BKH167"/>
      <c r="BKI167"/>
      <c r="BKJ167"/>
      <c r="BKK167"/>
      <c r="BKL167"/>
      <c r="BKM167"/>
      <c r="BKN167"/>
      <c r="BKO167"/>
      <c r="BKP167"/>
      <c r="BKQ167"/>
      <c r="BKR167"/>
      <c r="BKS167"/>
      <c r="BKT167"/>
      <c r="BKU167"/>
      <c r="BKV167"/>
      <c r="BKW167"/>
      <c r="BKX167"/>
      <c r="BKY167"/>
      <c r="BKZ167"/>
      <c r="BLA167"/>
      <c r="BLB167"/>
      <c r="BLC167"/>
      <c r="BLD167"/>
      <c r="BLE167"/>
      <c r="BLF167"/>
      <c r="BLG167"/>
      <c r="BLH167"/>
      <c r="BLI167"/>
      <c r="BLJ167"/>
      <c r="BLK167"/>
      <c r="BLL167"/>
      <c r="BLM167"/>
      <c r="BLN167"/>
      <c r="BLO167"/>
      <c r="BLP167"/>
      <c r="BLQ167"/>
      <c r="BLR167"/>
      <c r="BLS167"/>
      <c r="BLT167"/>
      <c r="BLU167"/>
      <c r="BLV167"/>
      <c r="BLW167"/>
      <c r="BLX167"/>
      <c r="BLY167"/>
      <c r="BLZ167"/>
      <c r="BMA167"/>
      <c r="BMB167"/>
      <c r="BMC167"/>
      <c r="BMD167"/>
      <c r="BME167"/>
      <c r="BMF167"/>
      <c r="BMG167"/>
      <c r="BMH167"/>
      <c r="BMI167"/>
      <c r="BMJ167"/>
      <c r="BMK167"/>
      <c r="BML167"/>
      <c r="BMM167"/>
      <c r="BMN167"/>
      <c r="BMO167"/>
      <c r="BMP167"/>
      <c r="BMQ167"/>
      <c r="BMR167"/>
      <c r="BMS167"/>
      <c r="BMT167"/>
      <c r="BMU167"/>
      <c r="BMV167"/>
      <c r="BMW167"/>
      <c r="BMX167"/>
      <c r="BMY167"/>
      <c r="BMZ167"/>
      <c r="BNA167"/>
      <c r="BNB167"/>
      <c r="BNC167"/>
      <c r="BND167"/>
      <c r="BNE167"/>
      <c r="BNF167"/>
      <c r="BNG167"/>
      <c r="BNH167"/>
      <c r="BNI167"/>
      <c r="BNJ167"/>
      <c r="BNK167"/>
      <c r="BNL167"/>
      <c r="BNM167"/>
      <c r="BNN167"/>
      <c r="BNO167"/>
      <c r="BNP167"/>
      <c r="BNQ167"/>
      <c r="BNR167"/>
      <c r="BNS167"/>
      <c r="BNT167"/>
      <c r="BNU167"/>
      <c r="BNV167"/>
      <c r="BNW167"/>
      <c r="BNX167"/>
      <c r="BNY167"/>
      <c r="BNZ167"/>
      <c r="BOA167"/>
      <c r="BOB167"/>
      <c r="BOC167"/>
      <c r="BOD167"/>
      <c r="BOE167"/>
      <c r="BOF167"/>
      <c r="BOG167"/>
      <c r="BOH167"/>
      <c r="BOI167"/>
      <c r="BOJ167"/>
      <c r="BOK167"/>
      <c r="BOL167"/>
      <c r="BOM167"/>
      <c r="BON167"/>
      <c r="BOO167"/>
      <c r="BOP167"/>
      <c r="BOQ167"/>
      <c r="BOR167"/>
      <c r="BOS167"/>
      <c r="BOT167"/>
      <c r="BOU167"/>
      <c r="BOV167"/>
      <c r="BOW167"/>
      <c r="BOX167"/>
      <c r="BOY167"/>
      <c r="BOZ167"/>
      <c r="BPA167"/>
      <c r="BPB167"/>
      <c r="BPC167"/>
      <c r="BPD167"/>
      <c r="BPE167"/>
      <c r="BPF167"/>
      <c r="BPG167"/>
      <c r="BPH167"/>
      <c r="BPI167"/>
      <c r="BPJ167"/>
      <c r="BPK167"/>
      <c r="BPL167"/>
      <c r="BPM167"/>
      <c r="BPN167"/>
      <c r="BPO167"/>
      <c r="BPP167"/>
      <c r="BPQ167"/>
      <c r="BPR167"/>
      <c r="BPS167"/>
      <c r="BPT167"/>
      <c r="BPU167"/>
      <c r="BPV167"/>
      <c r="BPW167"/>
      <c r="BPX167"/>
      <c r="BPY167"/>
      <c r="BPZ167"/>
      <c r="BQA167"/>
      <c r="BQB167"/>
      <c r="BQC167"/>
      <c r="BQD167"/>
      <c r="BQE167"/>
      <c r="BQF167"/>
      <c r="BQG167"/>
      <c r="BQH167"/>
      <c r="BQI167"/>
      <c r="BQJ167"/>
      <c r="BQK167"/>
      <c r="BQL167"/>
      <c r="BQM167"/>
      <c r="BQN167"/>
      <c r="BQO167"/>
      <c r="BQP167"/>
      <c r="BQQ167"/>
      <c r="BQR167"/>
      <c r="BQS167"/>
      <c r="BQT167"/>
      <c r="BQU167"/>
      <c r="BQV167"/>
      <c r="BQW167"/>
      <c r="BQX167"/>
      <c r="BQY167"/>
      <c r="BQZ167"/>
      <c r="BRA167"/>
      <c r="BRB167"/>
      <c r="BRC167"/>
      <c r="BRD167"/>
      <c r="BRE167"/>
      <c r="BRF167"/>
      <c r="BRG167"/>
      <c r="BRH167"/>
      <c r="BRI167"/>
      <c r="BRJ167"/>
      <c r="BRK167"/>
      <c r="BRL167"/>
      <c r="BRM167"/>
      <c r="BRN167"/>
      <c r="BRO167"/>
      <c r="BRP167"/>
      <c r="BRQ167"/>
      <c r="BRR167"/>
      <c r="BRS167"/>
      <c r="BRT167"/>
      <c r="BRU167"/>
      <c r="BRV167"/>
      <c r="BRW167"/>
      <c r="BRX167"/>
      <c r="BRY167"/>
      <c r="BRZ167"/>
      <c r="BSA167"/>
      <c r="BSB167"/>
      <c r="BSC167"/>
      <c r="BSD167"/>
      <c r="BSE167"/>
      <c r="BSF167"/>
      <c r="BSG167"/>
      <c r="BSH167"/>
      <c r="BSI167"/>
      <c r="BSJ167"/>
      <c r="BSK167"/>
      <c r="BSL167"/>
      <c r="BSM167"/>
      <c r="BSN167"/>
      <c r="BSO167"/>
      <c r="BSP167"/>
      <c r="BSQ167"/>
      <c r="BSR167"/>
      <c r="BSS167"/>
      <c r="BST167"/>
      <c r="BSU167"/>
      <c r="BSV167"/>
      <c r="BSW167"/>
      <c r="BSX167"/>
      <c r="BSY167"/>
      <c r="BSZ167"/>
      <c r="BTA167"/>
      <c r="BTB167"/>
      <c r="BTC167"/>
      <c r="BTD167"/>
      <c r="BTE167"/>
      <c r="BTF167"/>
      <c r="BTG167"/>
      <c r="BTH167"/>
      <c r="BTI167"/>
      <c r="BTJ167"/>
      <c r="BTK167"/>
      <c r="BTL167"/>
      <c r="BTM167"/>
      <c r="BTN167"/>
      <c r="BTO167"/>
      <c r="BTP167"/>
      <c r="BTQ167"/>
      <c r="BTR167"/>
      <c r="BTS167"/>
      <c r="BTT167"/>
      <c r="BTU167"/>
      <c r="BTV167"/>
      <c r="BTW167"/>
      <c r="BTX167"/>
      <c r="BTY167"/>
      <c r="BTZ167"/>
      <c r="BUA167"/>
      <c r="BUB167"/>
      <c r="BUC167"/>
      <c r="BUD167"/>
      <c r="BUE167"/>
      <c r="BUF167"/>
      <c r="BUG167"/>
      <c r="BUH167"/>
      <c r="BUI167"/>
      <c r="BUJ167"/>
      <c r="BUK167"/>
      <c r="BUL167"/>
      <c r="BUM167"/>
      <c r="BUN167"/>
      <c r="BUO167"/>
      <c r="BUP167"/>
      <c r="BUQ167"/>
      <c r="BUR167"/>
      <c r="BUS167"/>
      <c r="BUT167"/>
      <c r="BUU167"/>
      <c r="BUV167"/>
      <c r="BUW167"/>
      <c r="BUX167"/>
      <c r="BUY167"/>
      <c r="BUZ167"/>
      <c r="BVA167"/>
      <c r="BVB167"/>
      <c r="BVC167"/>
      <c r="BVD167"/>
      <c r="BVE167"/>
      <c r="BVF167"/>
      <c r="BVG167"/>
      <c r="BVH167"/>
      <c r="BVI167"/>
      <c r="BVJ167"/>
      <c r="BVK167"/>
      <c r="BVL167"/>
      <c r="BVM167"/>
      <c r="BVN167"/>
      <c r="BVO167"/>
      <c r="BVP167"/>
      <c r="BVQ167"/>
      <c r="BVR167"/>
      <c r="BVS167"/>
      <c r="BVT167"/>
      <c r="BVU167"/>
      <c r="BVV167"/>
      <c r="BVW167"/>
      <c r="BVX167"/>
      <c r="BVY167"/>
      <c r="BVZ167"/>
      <c r="BWA167"/>
      <c r="BWB167"/>
      <c r="BWC167"/>
      <c r="BWD167"/>
      <c r="BWE167"/>
      <c r="BWF167"/>
      <c r="BWG167"/>
      <c r="BWH167"/>
      <c r="BWI167"/>
      <c r="BWJ167"/>
      <c r="BWK167"/>
      <c r="BWL167"/>
      <c r="BWM167"/>
      <c r="BWN167"/>
      <c r="BWO167"/>
      <c r="BWP167"/>
      <c r="BWQ167"/>
      <c r="BWR167"/>
      <c r="BWS167"/>
      <c r="BWT167"/>
      <c r="BWU167"/>
      <c r="BWV167"/>
      <c r="BWW167"/>
      <c r="BWX167"/>
      <c r="BWY167"/>
      <c r="BWZ167"/>
      <c r="BXA167"/>
      <c r="BXB167"/>
      <c r="BXC167"/>
      <c r="BXD167"/>
      <c r="BXE167"/>
      <c r="BXF167"/>
      <c r="BXG167"/>
      <c r="BXH167"/>
      <c r="BXI167"/>
      <c r="BXJ167"/>
      <c r="BXK167"/>
      <c r="BXL167"/>
      <c r="BXM167"/>
      <c r="BXN167"/>
      <c r="BXO167"/>
      <c r="BXP167"/>
      <c r="BXQ167"/>
      <c r="BXR167"/>
      <c r="BXS167"/>
      <c r="BXT167"/>
      <c r="BXU167"/>
      <c r="BXV167"/>
      <c r="BXW167"/>
      <c r="BXX167"/>
      <c r="BXY167"/>
      <c r="BXZ167"/>
      <c r="BYA167"/>
      <c r="BYB167"/>
      <c r="BYC167"/>
      <c r="BYD167"/>
      <c r="BYE167"/>
      <c r="BYF167"/>
      <c r="BYG167"/>
      <c r="BYH167"/>
      <c r="BYI167"/>
      <c r="BYJ167"/>
      <c r="BYK167"/>
      <c r="BYL167"/>
      <c r="BYM167"/>
      <c r="BYN167"/>
      <c r="BYO167"/>
      <c r="BYP167"/>
      <c r="BYQ167"/>
      <c r="BYR167"/>
      <c r="BYS167"/>
      <c r="BYT167"/>
      <c r="BYU167"/>
      <c r="BYV167"/>
      <c r="BYW167"/>
      <c r="BYX167"/>
      <c r="BYY167"/>
      <c r="BYZ167"/>
      <c r="BZA167"/>
      <c r="BZB167"/>
      <c r="BZC167"/>
      <c r="BZD167"/>
      <c r="BZE167"/>
      <c r="BZF167"/>
      <c r="BZG167"/>
      <c r="BZH167"/>
      <c r="BZI167"/>
      <c r="BZJ167"/>
      <c r="BZK167"/>
      <c r="BZL167"/>
      <c r="BZM167"/>
      <c r="BZN167"/>
      <c r="BZO167"/>
      <c r="BZP167"/>
      <c r="BZQ167"/>
      <c r="BZR167"/>
      <c r="BZS167"/>
      <c r="BZT167"/>
      <c r="BZU167"/>
      <c r="BZV167"/>
      <c r="BZW167"/>
      <c r="BZX167"/>
      <c r="BZY167"/>
      <c r="BZZ167"/>
      <c r="CAA167"/>
      <c r="CAB167"/>
      <c r="CAC167"/>
      <c r="CAD167"/>
      <c r="CAE167"/>
      <c r="CAF167"/>
      <c r="CAG167"/>
      <c r="CAH167"/>
      <c r="CAI167"/>
      <c r="CAJ167"/>
      <c r="CAK167"/>
      <c r="CAL167"/>
      <c r="CAM167"/>
      <c r="CAN167"/>
      <c r="CAO167"/>
      <c r="CAP167"/>
      <c r="CAQ167"/>
      <c r="CAR167"/>
      <c r="CAS167"/>
      <c r="CAT167"/>
      <c r="CAU167"/>
      <c r="CAV167"/>
      <c r="CAW167"/>
      <c r="CAX167"/>
      <c r="CAY167"/>
      <c r="CAZ167"/>
      <c r="CBA167"/>
      <c r="CBB167"/>
      <c r="CBC167"/>
      <c r="CBD167"/>
      <c r="CBE167"/>
      <c r="CBF167"/>
      <c r="CBG167"/>
      <c r="CBH167"/>
      <c r="CBI167"/>
      <c r="CBJ167"/>
      <c r="CBK167"/>
      <c r="CBL167"/>
      <c r="CBM167"/>
      <c r="CBN167"/>
      <c r="CBO167"/>
      <c r="CBP167"/>
      <c r="CBQ167"/>
      <c r="CBR167"/>
      <c r="CBS167"/>
      <c r="CBT167"/>
      <c r="CBU167"/>
      <c r="CBV167"/>
      <c r="CBW167"/>
      <c r="CBX167"/>
      <c r="CBY167"/>
      <c r="CBZ167"/>
      <c r="CCA167"/>
      <c r="CCB167"/>
      <c r="CCC167"/>
      <c r="CCD167"/>
      <c r="CCE167"/>
      <c r="CCF167"/>
      <c r="CCG167"/>
      <c r="CCH167"/>
      <c r="CCI167"/>
      <c r="CCJ167"/>
      <c r="CCK167"/>
      <c r="CCL167"/>
      <c r="CCM167"/>
      <c r="CCN167"/>
      <c r="CCO167"/>
      <c r="CCP167"/>
      <c r="CCQ167"/>
      <c r="CCR167"/>
      <c r="CCS167"/>
      <c r="CCT167"/>
      <c r="CCU167"/>
      <c r="CCV167"/>
      <c r="CCW167"/>
      <c r="CCX167"/>
      <c r="CCY167"/>
      <c r="CCZ167"/>
      <c r="CDA167"/>
      <c r="CDB167"/>
      <c r="CDC167"/>
      <c r="CDD167"/>
      <c r="CDE167"/>
      <c r="CDF167"/>
      <c r="CDG167"/>
      <c r="CDH167"/>
      <c r="CDI167"/>
      <c r="CDJ167"/>
      <c r="CDK167"/>
      <c r="CDL167"/>
      <c r="CDM167"/>
      <c r="CDN167"/>
      <c r="CDO167"/>
      <c r="CDP167"/>
      <c r="CDQ167"/>
      <c r="CDR167"/>
      <c r="CDS167"/>
      <c r="CDT167"/>
      <c r="CDU167"/>
      <c r="CDV167"/>
      <c r="CDW167"/>
      <c r="CDX167"/>
      <c r="CDY167"/>
      <c r="CDZ167"/>
      <c r="CEA167"/>
      <c r="CEB167"/>
      <c r="CEC167"/>
      <c r="CED167"/>
      <c r="CEE167"/>
      <c r="CEF167"/>
      <c r="CEG167"/>
      <c r="CEH167"/>
      <c r="CEI167"/>
      <c r="CEJ167"/>
      <c r="CEK167"/>
      <c r="CEL167"/>
      <c r="CEM167"/>
      <c r="CEN167"/>
      <c r="CEO167"/>
      <c r="CEP167"/>
      <c r="CEQ167"/>
      <c r="CER167"/>
      <c r="CES167"/>
      <c r="CET167"/>
      <c r="CEU167"/>
      <c r="CEV167"/>
      <c r="CEW167"/>
      <c r="CEX167"/>
      <c r="CEY167"/>
      <c r="CEZ167"/>
      <c r="CFA167"/>
      <c r="CFB167"/>
      <c r="CFC167"/>
      <c r="CFD167"/>
      <c r="CFE167"/>
      <c r="CFF167"/>
      <c r="CFG167"/>
      <c r="CFH167"/>
      <c r="CFI167"/>
      <c r="CFJ167"/>
      <c r="CFK167"/>
      <c r="CFL167"/>
      <c r="CFM167"/>
      <c r="CFN167"/>
      <c r="CFO167"/>
      <c r="CFP167"/>
      <c r="CFQ167"/>
      <c r="CFR167"/>
      <c r="CFS167"/>
      <c r="CFT167"/>
      <c r="CFU167"/>
      <c r="CFV167"/>
      <c r="CFW167"/>
      <c r="CFX167"/>
      <c r="CFY167"/>
      <c r="CFZ167"/>
      <c r="CGA167"/>
      <c r="CGB167"/>
      <c r="CGC167"/>
      <c r="CGD167"/>
      <c r="CGE167"/>
      <c r="CGF167"/>
      <c r="CGG167"/>
      <c r="CGH167"/>
      <c r="CGI167"/>
      <c r="CGJ167"/>
      <c r="CGK167"/>
      <c r="CGL167"/>
      <c r="CGM167"/>
      <c r="CGN167"/>
      <c r="CGO167"/>
      <c r="CGP167"/>
      <c r="CGQ167"/>
      <c r="CGR167"/>
      <c r="CGS167"/>
      <c r="CGT167"/>
      <c r="CGU167"/>
      <c r="CGV167"/>
      <c r="CGW167"/>
      <c r="CGX167"/>
      <c r="CGY167"/>
      <c r="CGZ167"/>
      <c r="CHA167"/>
      <c r="CHB167"/>
      <c r="CHC167"/>
      <c r="CHD167"/>
      <c r="CHE167"/>
      <c r="CHF167"/>
      <c r="CHG167"/>
      <c r="CHH167"/>
      <c r="CHI167"/>
      <c r="CHJ167"/>
      <c r="CHK167"/>
      <c r="CHL167"/>
      <c r="CHM167"/>
      <c r="CHN167"/>
      <c r="CHO167"/>
      <c r="CHP167"/>
      <c r="CHQ167"/>
      <c r="CHR167"/>
      <c r="CHS167"/>
      <c r="CHT167"/>
      <c r="CHU167"/>
      <c r="CHV167"/>
      <c r="CHW167"/>
      <c r="CHX167"/>
      <c r="CHY167"/>
      <c r="CHZ167"/>
      <c r="CIA167"/>
      <c r="CIB167"/>
      <c r="CIC167"/>
      <c r="CID167"/>
      <c r="CIE167"/>
      <c r="CIF167"/>
      <c r="CIG167"/>
      <c r="CIH167"/>
      <c r="CII167"/>
      <c r="CIJ167"/>
      <c r="CIK167"/>
      <c r="CIL167"/>
      <c r="CIM167"/>
      <c r="CIN167"/>
      <c r="CIO167"/>
      <c r="CIP167"/>
      <c r="CIQ167"/>
      <c r="CIR167"/>
      <c r="CIS167"/>
      <c r="CIT167"/>
      <c r="CIU167"/>
      <c r="CIV167"/>
      <c r="CIW167"/>
      <c r="CIX167"/>
      <c r="CIY167"/>
      <c r="CIZ167"/>
      <c r="CJA167"/>
      <c r="CJB167"/>
      <c r="CJC167"/>
      <c r="CJD167"/>
      <c r="CJE167"/>
      <c r="CJF167"/>
      <c r="CJG167"/>
      <c r="CJH167"/>
      <c r="CJI167"/>
      <c r="CJJ167"/>
      <c r="CJK167"/>
      <c r="CJL167"/>
      <c r="CJM167"/>
      <c r="CJN167"/>
      <c r="CJO167"/>
      <c r="CJP167"/>
      <c r="CJQ167"/>
      <c r="CJR167"/>
      <c r="CJS167"/>
      <c r="CJT167"/>
      <c r="CJU167"/>
      <c r="CJV167"/>
      <c r="CJW167"/>
      <c r="CJX167"/>
      <c r="CJY167"/>
      <c r="CJZ167"/>
      <c r="CKA167"/>
      <c r="CKB167"/>
      <c r="CKC167"/>
      <c r="CKD167"/>
      <c r="CKE167"/>
      <c r="CKF167"/>
      <c r="CKG167"/>
      <c r="CKH167"/>
      <c r="CKI167"/>
      <c r="CKJ167"/>
      <c r="CKK167"/>
      <c r="CKL167"/>
      <c r="CKM167"/>
      <c r="CKN167"/>
      <c r="CKO167"/>
      <c r="CKP167"/>
      <c r="CKQ167"/>
      <c r="CKR167"/>
      <c r="CKS167"/>
      <c r="CKT167"/>
      <c r="CKU167"/>
      <c r="CKV167"/>
      <c r="CKW167"/>
      <c r="CKX167"/>
      <c r="CKY167"/>
      <c r="CKZ167"/>
      <c r="CLA167"/>
      <c r="CLB167"/>
      <c r="CLC167"/>
      <c r="CLD167"/>
      <c r="CLE167"/>
      <c r="CLF167"/>
      <c r="CLG167"/>
      <c r="CLH167"/>
      <c r="CLI167"/>
      <c r="CLJ167"/>
      <c r="CLK167"/>
      <c r="CLL167"/>
      <c r="CLM167"/>
      <c r="CLN167"/>
      <c r="CLO167"/>
      <c r="CLP167"/>
      <c r="CLQ167"/>
      <c r="CLR167"/>
      <c r="CLS167"/>
      <c r="CLT167"/>
      <c r="CLU167"/>
      <c r="CLV167"/>
      <c r="CLW167"/>
      <c r="CLX167"/>
      <c r="CLY167"/>
      <c r="CLZ167"/>
      <c r="CMA167"/>
      <c r="CMB167"/>
      <c r="CMC167"/>
      <c r="CMD167"/>
      <c r="CME167"/>
      <c r="CMF167"/>
      <c r="CMG167"/>
      <c r="CMH167"/>
      <c r="CMI167"/>
      <c r="CMJ167"/>
      <c r="CMK167"/>
      <c r="CML167"/>
      <c r="CMM167"/>
      <c r="CMN167"/>
      <c r="CMO167"/>
      <c r="CMP167"/>
      <c r="CMQ167"/>
      <c r="CMR167"/>
      <c r="CMS167"/>
      <c r="CMT167"/>
      <c r="CMU167"/>
      <c r="CMV167"/>
      <c r="CMW167"/>
      <c r="CMX167"/>
      <c r="CMY167"/>
      <c r="CMZ167"/>
      <c r="CNA167"/>
      <c r="CNB167"/>
      <c r="CNC167"/>
      <c r="CND167"/>
      <c r="CNE167"/>
      <c r="CNF167"/>
      <c r="CNG167"/>
      <c r="CNH167"/>
      <c r="CNI167"/>
      <c r="CNJ167"/>
      <c r="CNK167"/>
      <c r="CNL167"/>
      <c r="CNM167"/>
      <c r="CNN167"/>
      <c r="CNO167"/>
      <c r="CNP167"/>
      <c r="CNQ167"/>
      <c r="CNR167"/>
      <c r="CNS167"/>
      <c r="CNT167"/>
      <c r="CNU167"/>
      <c r="CNV167"/>
      <c r="CNW167"/>
      <c r="CNX167"/>
      <c r="CNY167"/>
      <c r="CNZ167"/>
      <c r="COA167"/>
      <c r="COB167"/>
      <c r="COC167"/>
      <c r="COD167"/>
      <c r="COE167"/>
      <c r="COF167"/>
      <c r="COG167"/>
      <c r="COH167"/>
      <c r="COI167"/>
      <c r="COJ167"/>
      <c r="COK167"/>
      <c r="COL167"/>
      <c r="COM167"/>
      <c r="CON167"/>
      <c r="COO167"/>
      <c r="COP167"/>
      <c r="COQ167"/>
      <c r="COR167"/>
      <c r="COS167"/>
      <c r="COT167"/>
      <c r="COU167"/>
      <c r="COV167"/>
      <c r="COW167"/>
      <c r="COX167"/>
      <c r="COY167"/>
      <c r="COZ167"/>
      <c r="CPA167"/>
      <c r="CPB167"/>
      <c r="CPC167"/>
      <c r="CPD167"/>
      <c r="CPE167"/>
      <c r="CPF167"/>
      <c r="CPG167"/>
      <c r="CPH167"/>
      <c r="CPI167"/>
      <c r="CPJ167"/>
      <c r="CPK167"/>
      <c r="CPL167"/>
      <c r="CPM167"/>
      <c r="CPN167"/>
      <c r="CPO167"/>
      <c r="CPP167"/>
      <c r="CPQ167"/>
      <c r="CPR167"/>
      <c r="CPS167"/>
      <c r="CPT167"/>
      <c r="CPU167"/>
      <c r="CPV167"/>
      <c r="CPW167"/>
      <c r="CPX167"/>
      <c r="CPY167"/>
      <c r="CPZ167"/>
      <c r="CQA167"/>
      <c r="CQB167"/>
      <c r="CQC167"/>
      <c r="CQD167"/>
      <c r="CQE167"/>
      <c r="CQF167"/>
      <c r="CQG167"/>
      <c r="CQH167"/>
      <c r="CQI167"/>
      <c r="CQJ167"/>
      <c r="CQK167"/>
      <c r="CQL167"/>
      <c r="CQM167"/>
      <c r="CQN167"/>
      <c r="CQO167"/>
      <c r="CQP167"/>
      <c r="CQQ167"/>
      <c r="CQR167"/>
      <c r="CQS167"/>
      <c r="CQT167"/>
      <c r="CQU167"/>
      <c r="CQV167"/>
      <c r="CQW167"/>
      <c r="CQX167"/>
      <c r="CQY167"/>
      <c r="CQZ167"/>
      <c r="CRA167"/>
      <c r="CRB167"/>
      <c r="CRC167"/>
      <c r="CRD167"/>
      <c r="CRE167"/>
      <c r="CRF167"/>
      <c r="CRG167"/>
      <c r="CRH167"/>
      <c r="CRI167"/>
      <c r="CRJ167"/>
      <c r="CRK167"/>
      <c r="CRL167"/>
      <c r="CRM167"/>
      <c r="CRN167"/>
      <c r="CRO167"/>
      <c r="CRP167"/>
      <c r="CRQ167"/>
      <c r="CRR167"/>
      <c r="CRS167"/>
      <c r="CRT167"/>
      <c r="CRU167"/>
      <c r="CRV167"/>
      <c r="CRW167"/>
      <c r="CRX167"/>
      <c r="CRY167"/>
      <c r="CRZ167"/>
      <c r="CSA167"/>
      <c r="CSB167"/>
      <c r="CSC167"/>
      <c r="CSD167"/>
      <c r="CSE167"/>
      <c r="CSF167"/>
      <c r="CSG167"/>
      <c r="CSH167"/>
      <c r="CSI167"/>
      <c r="CSJ167"/>
      <c r="CSK167"/>
      <c r="CSL167"/>
      <c r="CSM167"/>
      <c r="CSN167"/>
      <c r="CSO167"/>
      <c r="CSP167"/>
      <c r="CSQ167"/>
      <c r="CSR167"/>
      <c r="CSS167"/>
      <c r="CST167"/>
      <c r="CSU167"/>
      <c r="CSV167"/>
      <c r="CSW167"/>
      <c r="CSX167"/>
      <c r="CSY167"/>
      <c r="CSZ167"/>
      <c r="CTA167"/>
      <c r="CTB167"/>
      <c r="CTC167"/>
      <c r="CTD167"/>
      <c r="CTE167"/>
      <c r="CTF167"/>
      <c r="CTG167"/>
      <c r="CTH167"/>
      <c r="CTI167"/>
      <c r="CTJ167"/>
      <c r="CTK167"/>
      <c r="CTL167"/>
      <c r="CTM167"/>
      <c r="CTN167"/>
      <c r="CTO167"/>
      <c r="CTP167"/>
      <c r="CTQ167"/>
      <c r="CTR167"/>
      <c r="CTS167"/>
      <c r="CTT167"/>
      <c r="CTU167"/>
      <c r="CTV167"/>
      <c r="CTW167"/>
      <c r="CTX167"/>
      <c r="CTY167"/>
      <c r="CTZ167"/>
      <c r="CUA167"/>
      <c r="CUB167"/>
      <c r="CUC167"/>
      <c r="CUD167"/>
      <c r="CUE167"/>
      <c r="CUF167"/>
      <c r="CUG167"/>
      <c r="CUH167"/>
      <c r="CUI167"/>
      <c r="CUJ167"/>
      <c r="CUK167"/>
      <c r="CUL167"/>
      <c r="CUM167"/>
      <c r="CUN167"/>
      <c r="CUO167"/>
      <c r="CUP167"/>
      <c r="CUQ167"/>
      <c r="CUR167"/>
      <c r="CUS167"/>
      <c r="CUT167"/>
      <c r="CUU167"/>
      <c r="CUV167"/>
      <c r="CUW167"/>
      <c r="CUX167"/>
      <c r="CUY167"/>
      <c r="CUZ167"/>
      <c r="CVA167"/>
      <c r="CVB167"/>
      <c r="CVC167"/>
      <c r="CVD167"/>
      <c r="CVE167"/>
      <c r="CVF167"/>
      <c r="CVG167"/>
      <c r="CVH167"/>
      <c r="CVI167"/>
      <c r="CVJ167"/>
      <c r="CVK167"/>
      <c r="CVL167"/>
      <c r="CVM167"/>
      <c r="CVN167"/>
      <c r="CVO167"/>
      <c r="CVP167"/>
      <c r="CVQ167"/>
      <c r="CVR167"/>
      <c r="CVS167"/>
      <c r="CVT167"/>
      <c r="CVU167"/>
      <c r="CVV167"/>
      <c r="CVW167"/>
      <c r="CVX167"/>
      <c r="CVY167"/>
      <c r="CVZ167"/>
      <c r="CWA167"/>
      <c r="CWB167"/>
      <c r="CWC167"/>
      <c r="CWD167"/>
      <c r="CWE167"/>
      <c r="CWF167"/>
      <c r="CWG167"/>
      <c r="CWH167"/>
      <c r="CWI167"/>
      <c r="CWJ167"/>
      <c r="CWK167"/>
      <c r="CWL167"/>
      <c r="CWM167"/>
      <c r="CWN167"/>
      <c r="CWO167"/>
      <c r="CWP167"/>
      <c r="CWQ167"/>
      <c r="CWR167"/>
      <c r="CWS167"/>
      <c r="CWT167"/>
      <c r="CWU167"/>
      <c r="CWV167"/>
      <c r="CWW167"/>
      <c r="CWX167"/>
      <c r="CWY167"/>
      <c r="CWZ167"/>
      <c r="CXA167"/>
      <c r="CXB167"/>
      <c r="CXC167"/>
      <c r="CXD167"/>
      <c r="CXE167"/>
      <c r="CXF167"/>
      <c r="CXG167"/>
      <c r="CXH167"/>
      <c r="CXI167"/>
      <c r="CXJ167"/>
      <c r="CXK167"/>
      <c r="CXL167"/>
      <c r="CXM167"/>
      <c r="CXN167"/>
      <c r="CXO167"/>
      <c r="CXP167"/>
      <c r="CXQ167"/>
      <c r="CXR167"/>
      <c r="CXS167"/>
      <c r="CXT167"/>
      <c r="CXU167"/>
      <c r="CXV167"/>
      <c r="CXW167"/>
      <c r="CXX167"/>
      <c r="CXY167"/>
      <c r="CXZ167"/>
      <c r="CYA167"/>
      <c r="CYB167"/>
      <c r="CYC167"/>
      <c r="CYD167"/>
      <c r="CYE167"/>
      <c r="CYF167"/>
      <c r="CYG167"/>
      <c r="CYH167"/>
      <c r="CYI167"/>
      <c r="CYJ167"/>
      <c r="CYK167"/>
      <c r="CYL167"/>
      <c r="CYM167"/>
      <c r="CYN167"/>
      <c r="CYO167"/>
      <c r="CYP167"/>
      <c r="CYQ167"/>
      <c r="CYR167"/>
      <c r="CYS167"/>
      <c r="CYT167"/>
      <c r="CYU167"/>
      <c r="CYV167"/>
      <c r="CYW167"/>
      <c r="CYX167"/>
      <c r="CYY167"/>
      <c r="CYZ167"/>
      <c r="CZA167"/>
      <c r="CZB167"/>
      <c r="CZC167"/>
      <c r="CZD167"/>
      <c r="CZE167"/>
      <c r="CZF167"/>
      <c r="CZG167"/>
      <c r="CZH167"/>
      <c r="CZI167"/>
      <c r="CZJ167"/>
      <c r="CZK167"/>
      <c r="CZL167"/>
      <c r="CZM167"/>
      <c r="CZN167"/>
      <c r="CZO167"/>
      <c r="CZP167"/>
      <c r="CZQ167"/>
      <c r="CZR167"/>
      <c r="CZS167"/>
      <c r="CZT167"/>
      <c r="CZU167"/>
      <c r="CZV167"/>
      <c r="CZW167"/>
      <c r="CZX167"/>
      <c r="CZY167"/>
      <c r="CZZ167"/>
      <c r="DAA167"/>
      <c r="DAB167"/>
      <c r="DAC167"/>
      <c r="DAD167"/>
      <c r="DAE167"/>
      <c r="DAF167"/>
      <c r="DAG167"/>
      <c r="DAH167"/>
      <c r="DAI167"/>
      <c r="DAJ167"/>
      <c r="DAK167"/>
      <c r="DAL167"/>
      <c r="DAM167"/>
      <c r="DAN167"/>
      <c r="DAO167"/>
      <c r="DAP167"/>
      <c r="DAQ167"/>
      <c r="DAR167"/>
      <c r="DAS167"/>
      <c r="DAT167"/>
      <c r="DAU167"/>
      <c r="DAV167"/>
      <c r="DAW167"/>
      <c r="DAX167"/>
      <c r="DAY167"/>
      <c r="DAZ167"/>
      <c r="DBA167"/>
      <c r="DBB167"/>
      <c r="DBC167"/>
      <c r="DBD167"/>
      <c r="DBE167"/>
      <c r="DBF167"/>
      <c r="DBG167"/>
      <c r="DBH167"/>
      <c r="DBI167"/>
      <c r="DBJ167"/>
      <c r="DBK167"/>
      <c r="DBL167"/>
      <c r="DBM167"/>
      <c r="DBN167"/>
      <c r="DBO167"/>
      <c r="DBP167"/>
      <c r="DBQ167"/>
      <c r="DBR167"/>
      <c r="DBS167"/>
      <c r="DBT167"/>
      <c r="DBU167"/>
      <c r="DBV167"/>
      <c r="DBW167"/>
      <c r="DBX167"/>
      <c r="DBY167"/>
      <c r="DBZ167"/>
      <c r="DCA167"/>
      <c r="DCB167"/>
      <c r="DCC167"/>
      <c r="DCD167"/>
      <c r="DCE167"/>
      <c r="DCF167"/>
      <c r="DCG167"/>
      <c r="DCH167"/>
      <c r="DCI167"/>
      <c r="DCJ167"/>
      <c r="DCK167"/>
      <c r="DCL167"/>
      <c r="DCM167"/>
      <c r="DCN167"/>
      <c r="DCO167"/>
      <c r="DCP167"/>
      <c r="DCQ167"/>
      <c r="DCR167"/>
      <c r="DCS167"/>
      <c r="DCT167"/>
      <c r="DCU167"/>
      <c r="DCV167"/>
      <c r="DCW167"/>
      <c r="DCX167"/>
      <c r="DCY167"/>
      <c r="DCZ167"/>
      <c r="DDA167"/>
      <c r="DDB167"/>
      <c r="DDC167"/>
      <c r="DDD167"/>
      <c r="DDE167"/>
      <c r="DDF167"/>
      <c r="DDG167"/>
      <c r="DDH167"/>
      <c r="DDI167"/>
      <c r="DDJ167"/>
      <c r="DDK167"/>
      <c r="DDL167"/>
      <c r="DDM167"/>
      <c r="DDN167"/>
      <c r="DDO167"/>
      <c r="DDP167"/>
      <c r="DDQ167"/>
      <c r="DDR167"/>
      <c r="DDS167"/>
      <c r="DDT167"/>
      <c r="DDU167"/>
      <c r="DDV167"/>
      <c r="DDW167"/>
      <c r="DDX167"/>
      <c r="DDY167"/>
      <c r="DDZ167"/>
      <c r="DEA167"/>
      <c r="DEB167"/>
      <c r="DEC167"/>
      <c r="DED167"/>
      <c r="DEE167"/>
      <c r="DEF167"/>
      <c r="DEG167"/>
      <c r="DEH167"/>
      <c r="DEI167"/>
      <c r="DEJ167"/>
      <c r="DEK167"/>
      <c r="DEL167"/>
      <c r="DEM167"/>
      <c r="DEN167"/>
      <c r="DEO167"/>
      <c r="DEP167"/>
      <c r="DEQ167"/>
      <c r="DER167"/>
      <c r="DES167"/>
      <c r="DET167"/>
      <c r="DEU167"/>
      <c r="DEV167"/>
      <c r="DEW167"/>
      <c r="DEX167"/>
      <c r="DEY167"/>
      <c r="DEZ167"/>
      <c r="DFA167"/>
      <c r="DFB167"/>
      <c r="DFC167"/>
      <c r="DFD167"/>
      <c r="DFE167"/>
      <c r="DFF167"/>
      <c r="DFG167"/>
      <c r="DFH167"/>
      <c r="DFI167"/>
      <c r="DFJ167"/>
      <c r="DFK167"/>
      <c r="DFL167"/>
      <c r="DFM167"/>
      <c r="DFN167"/>
      <c r="DFO167"/>
      <c r="DFP167"/>
      <c r="DFQ167"/>
      <c r="DFR167"/>
      <c r="DFS167"/>
      <c r="DFT167"/>
      <c r="DFU167"/>
      <c r="DFV167"/>
      <c r="DFW167"/>
      <c r="DFX167"/>
      <c r="DFY167"/>
      <c r="DFZ167"/>
      <c r="DGA167"/>
      <c r="DGB167"/>
      <c r="DGC167"/>
      <c r="DGD167"/>
      <c r="DGE167"/>
      <c r="DGF167"/>
      <c r="DGG167"/>
      <c r="DGH167"/>
      <c r="DGI167"/>
      <c r="DGJ167"/>
      <c r="DGK167"/>
      <c r="DGL167"/>
      <c r="DGM167"/>
      <c r="DGN167"/>
      <c r="DGO167"/>
      <c r="DGP167"/>
      <c r="DGQ167"/>
      <c r="DGR167"/>
      <c r="DGS167"/>
      <c r="DGT167"/>
      <c r="DGU167"/>
      <c r="DGV167"/>
      <c r="DGW167"/>
      <c r="DGX167"/>
      <c r="DGY167"/>
      <c r="DGZ167"/>
      <c r="DHA167"/>
      <c r="DHB167"/>
      <c r="DHC167"/>
      <c r="DHD167"/>
      <c r="DHE167"/>
      <c r="DHF167"/>
      <c r="DHG167"/>
      <c r="DHH167"/>
      <c r="DHI167"/>
      <c r="DHJ167"/>
      <c r="DHK167"/>
      <c r="DHL167"/>
      <c r="DHM167"/>
      <c r="DHN167"/>
      <c r="DHO167"/>
      <c r="DHP167"/>
      <c r="DHQ167"/>
      <c r="DHR167"/>
      <c r="DHS167"/>
      <c r="DHT167"/>
      <c r="DHU167"/>
      <c r="DHV167"/>
      <c r="DHW167"/>
      <c r="DHX167"/>
      <c r="DHY167"/>
      <c r="DHZ167"/>
      <c r="DIA167"/>
      <c r="DIB167"/>
      <c r="DIC167"/>
      <c r="DID167"/>
      <c r="DIE167"/>
      <c r="DIF167"/>
      <c r="DIG167"/>
      <c r="DIH167"/>
      <c r="DII167"/>
      <c r="DIJ167"/>
      <c r="DIK167"/>
      <c r="DIL167"/>
      <c r="DIM167"/>
      <c r="DIN167"/>
      <c r="DIO167"/>
      <c r="DIP167"/>
      <c r="DIQ167"/>
      <c r="DIR167"/>
      <c r="DIS167"/>
      <c r="DIT167"/>
      <c r="DIU167"/>
      <c r="DIV167"/>
      <c r="DIW167"/>
      <c r="DIX167"/>
      <c r="DIY167"/>
      <c r="DIZ167"/>
      <c r="DJA167"/>
      <c r="DJB167"/>
      <c r="DJC167"/>
      <c r="DJD167"/>
      <c r="DJE167"/>
      <c r="DJF167"/>
      <c r="DJG167"/>
      <c r="DJH167"/>
      <c r="DJI167"/>
      <c r="DJJ167"/>
      <c r="DJK167"/>
      <c r="DJL167"/>
      <c r="DJM167"/>
      <c r="DJN167"/>
      <c r="DJO167"/>
      <c r="DJP167"/>
      <c r="DJQ167"/>
      <c r="DJR167"/>
      <c r="DJS167"/>
      <c r="DJT167"/>
      <c r="DJU167"/>
      <c r="DJV167"/>
      <c r="DJW167"/>
      <c r="DJX167"/>
      <c r="DJY167"/>
      <c r="DJZ167"/>
      <c r="DKA167"/>
      <c r="DKB167"/>
      <c r="DKC167"/>
      <c r="DKD167"/>
      <c r="DKE167"/>
      <c r="DKF167"/>
      <c r="DKG167"/>
      <c r="DKH167"/>
      <c r="DKI167"/>
      <c r="DKJ167"/>
      <c r="DKK167"/>
      <c r="DKL167"/>
      <c r="DKM167"/>
      <c r="DKN167"/>
      <c r="DKO167"/>
      <c r="DKP167"/>
      <c r="DKQ167"/>
      <c r="DKR167"/>
      <c r="DKS167"/>
      <c r="DKT167"/>
      <c r="DKU167"/>
      <c r="DKV167"/>
      <c r="DKW167"/>
      <c r="DKX167"/>
      <c r="DKY167"/>
      <c r="DKZ167"/>
      <c r="DLA167"/>
      <c r="DLB167"/>
      <c r="DLC167"/>
      <c r="DLD167"/>
      <c r="DLE167"/>
      <c r="DLF167"/>
      <c r="DLG167"/>
      <c r="DLH167"/>
      <c r="DLI167"/>
      <c r="DLJ167"/>
      <c r="DLK167"/>
      <c r="DLL167"/>
      <c r="DLM167"/>
      <c r="DLN167"/>
      <c r="DLO167"/>
      <c r="DLP167"/>
      <c r="DLQ167"/>
      <c r="DLR167"/>
      <c r="DLS167"/>
      <c r="DLT167"/>
      <c r="DLU167"/>
      <c r="DLV167"/>
      <c r="DLW167"/>
      <c r="DLX167"/>
      <c r="DLY167"/>
      <c r="DLZ167"/>
      <c r="DMA167"/>
      <c r="DMB167"/>
      <c r="DMC167"/>
      <c r="DMD167"/>
      <c r="DME167"/>
      <c r="DMF167"/>
      <c r="DMG167"/>
      <c r="DMH167"/>
      <c r="DMI167"/>
      <c r="DMJ167"/>
      <c r="DMK167"/>
      <c r="DML167"/>
      <c r="DMM167"/>
      <c r="DMN167"/>
      <c r="DMO167"/>
      <c r="DMP167"/>
      <c r="DMQ167"/>
      <c r="DMR167"/>
      <c r="DMS167"/>
      <c r="DMT167"/>
      <c r="DMU167"/>
      <c r="DMV167"/>
      <c r="DMW167"/>
      <c r="DMX167"/>
      <c r="DMY167"/>
      <c r="DMZ167"/>
      <c r="DNA167"/>
      <c r="DNB167"/>
      <c r="DNC167"/>
      <c r="DND167"/>
      <c r="DNE167"/>
      <c r="DNF167"/>
      <c r="DNG167"/>
      <c r="DNH167"/>
      <c r="DNI167"/>
      <c r="DNJ167"/>
      <c r="DNK167"/>
      <c r="DNL167"/>
      <c r="DNM167"/>
      <c r="DNN167"/>
      <c r="DNO167"/>
      <c r="DNP167"/>
      <c r="DNQ167"/>
      <c r="DNR167"/>
      <c r="DNS167"/>
      <c r="DNT167"/>
      <c r="DNU167"/>
      <c r="DNV167"/>
      <c r="DNW167"/>
      <c r="DNX167"/>
      <c r="DNY167"/>
      <c r="DNZ167"/>
      <c r="DOA167"/>
      <c r="DOB167"/>
      <c r="DOC167"/>
      <c r="DOD167"/>
      <c r="DOE167"/>
      <c r="DOF167"/>
      <c r="DOG167"/>
      <c r="DOH167"/>
      <c r="DOI167"/>
      <c r="DOJ167"/>
      <c r="DOK167"/>
      <c r="DOL167"/>
      <c r="DOM167"/>
      <c r="DON167"/>
      <c r="DOO167"/>
      <c r="DOP167"/>
      <c r="DOQ167"/>
      <c r="DOR167"/>
      <c r="DOS167"/>
      <c r="DOT167"/>
      <c r="DOU167"/>
      <c r="DOV167"/>
      <c r="DOW167"/>
      <c r="DOX167"/>
      <c r="DOY167"/>
      <c r="DOZ167"/>
      <c r="DPA167"/>
      <c r="DPB167"/>
      <c r="DPC167"/>
      <c r="DPD167"/>
      <c r="DPE167"/>
      <c r="DPF167"/>
      <c r="DPG167"/>
      <c r="DPH167"/>
      <c r="DPI167"/>
      <c r="DPJ167"/>
      <c r="DPK167"/>
      <c r="DPL167"/>
      <c r="DPM167"/>
      <c r="DPN167"/>
      <c r="DPO167"/>
      <c r="DPP167"/>
      <c r="DPQ167"/>
      <c r="DPR167"/>
      <c r="DPS167"/>
      <c r="DPT167"/>
      <c r="DPU167"/>
      <c r="DPV167"/>
      <c r="DPW167"/>
      <c r="DPX167"/>
      <c r="DPY167"/>
      <c r="DPZ167"/>
      <c r="DQA167"/>
      <c r="DQB167"/>
      <c r="DQC167"/>
      <c r="DQD167"/>
      <c r="DQE167"/>
      <c r="DQF167"/>
      <c r="DQG167"/>
      <c r="DQH167"/>
      <c r="DQI167"/>
      <c r="DQJ167"/>
      <c r="DQK167"/>
      <c r="DQL167"/>
      <c r="DQM167"/>
      <c r="DQN167"/>
      <c r="DQO167"/>
      <c r="DQP167"/>
      <c r="DQQ167"/>
      <c r="DQR167"/>
      <c r="DQS167"/>
      <c r="DQT167"/>
      <c r="DQU167"/>
      <c r="DQV167"/>
      <c r="DQW167"/>
      <c r="DQX167"/>
      <c r="DQY167"/>
      <c r="DQZ167"/>
      <c r="DRA167"/>
      <c r="DRB167"/>
      <c r="DRC167"/>
      <c r="DRD167"/>
      <c r="DRE167"/>
      <c r="DRF167"/>
      <c r="DRG167"/>
      <c r="DRH167"/>
      <c r="DRI167"/>
      <c r="DRJ167"/>
      <c r="DRK167"/>
      <c r="DRL167"/>
      <c r="DRM167"/>
      <c r="DRN167"/>
      <c r="DRO167"/>
      <c r="DRP167"/>
      <c r="DRQ167"/>
      <c r="DRR167"/>
      <c r="DRS167"/>
      <c r="DRT167"/>
      <c r="DRU167"/>
      <c r="DRV167"/>
      <c r="DRW167"/>
      <c r="DRX167"/>
      <c r="DRY167"/>
      <c r="DRZ167"/>
      <c r="DSA167"/>
      <c r="DSB167"/>
      <c r="DSC167"/>
      <c r="DSD167"/>
      <c r="DSE167"/>
      <c r="DSF167"/>
      <c r="DSG167"/>
      <c r="DSH167"/>
      <c r="DSI167"/>
      <c r="DSJ167"/>
      <c r="DSK167"/>
      <c r="DSL167"/>
      <c r="DSM167"/>
      <c r="DSN167"/>
      <c r="DSO167"/>
      <c r="DSP167"/>
      <c r="DSQ167"/>
      <c r="DSR167"/>
      <c r="DSS167"/>
      <c r="DST167"/>
      <c r="DSU167"/>
      <c r="DSV167"/>
      <c r="DSW167"/>
      <c r="DSX167"/>
      <c r="DSY167"/>
      <c r="DSZ167"/>
      <c r="DTA167"/>
      <c r="DTB167"/>
      <c r="DTC167"/>
      <c r="DTD167"/>
      <c r="DTE167"/>
      <c r="DTF167"/>
      <c r="DTG167"/>
      <c r="DTH167"/>
      <c r="DTI167"/>
      <c r="DTJ167"/>
      <c r="DTK167"/>
      <c r="DTL167"/>
      <c r="DTM167"/>
      <c r="DTN167"/>
      <c r="DTO167"/>
      <c r="DTP167"/>
      <c r="DTQ167"/>
      <c r="DTR167"/>
      <c r="DTS167"/>
      <c r="DTT167"/>
      <c r="DTU167"/>
      <c r="DTV167"/>
      <c r="DTW167"/>
      <c r="DTX167"/>
      <c r="DTY167"/>
      <c r="DTZ167"/>
      <c r="DUA167"/>
      <c r="DUB167"/>
      <c r="DUC167"/>
      <c r="DUD167"/>
      <c r="DUE167"/>
      <c r="DUF167"/>
      <c r="DUG167"/>
      <c r="DUH167"/>
      <c r="DUI167"/>
      <c r="DUJ167"/>
      <c r="DUK167"/>
      <c r="DUL167"/>
      <c r="DUM167"/>
      <c r="DUN167"/>
      <c r="DUO167"/>
      <c r="DUP167"/>
      <c r="DUQ167"/>
      <c r="DUR167"/>
      <c r="DUS167"/>
      <c r="DUT167"/>
      <c r="DUU167"/>
      <c r="DUV167"/>
      <c r="DUW167"/>
      <c r="DUX167"/>
      <c r="DUY167"/>
      <c r="DUZ167"/>
      <c r="DVA167"/>
      <c r="DVB167"/>
      <c r="DVC167"/>
      <c r="DVD167"/>
      <c r="DVE167"/>
      <c r="DVF167"/>
      <c r="DVG167"/>
      <c r="DVH167"/>
      <c r="DVI167"/>
      <c r="DVJ167"/>
      <c r="DVK167"/>
      <c r="DVL167"/>
      <c r="DVM167"/>
      <c r="DVN167"/>
      <c r="DVO167"/>
      <c r="DVP167"/>
      <c r="DVQ167"/>
      <c r="DVR167"/>
      <c r="DVS167"/>
      <c r="DVT167"/>
      <c r="DVU167"/>
      <c r="DVV167"/>
      <c r="DVW167"/>
      <c r="DVX167"/>
      <c r="DVY167"/>
      <c r="DVZ167"/>
      <c r="DWA167"/>
      <c r="DWB167"/>
      <c r="DWC167"/>
      <c r="DWD167"/>
      <c r="DWE167"/>
      <c r="DWF167"/>
      <c r="DWG167"/>
      <c r="DWH167"/>
      <c r="DWI167"/>
      <c r="DWJ167"/>
      <c r="DWK167"/>
      <c r="DWL167"/>
      <c r="DWM167"/>
      <c r="DWN167"/>
      <c r="DWO167"/>
      <c r="DWP167"/>
      <c r="DWQ167"/>
      <c r="DWR167"/>
      <c r="DWS167"/>
      <c r="DWT167"/>
      <c r="DWU167"/>
      <c r="DWV167"/>
      <c r="DWW167"/>
      <c r="DWX167"/>
      <c r="DWY167"/>
      <c r="DWZ167"/>
      <c r="DXA167"/>
      <c r="DXB167"/>
      <c r="DXC167"/>
      <c r="DXD167"/>
      <c r="DXE167"/>
      <c r="DXF167"/>
      <c r="DXG167"/>
      <c r="DXH167"/>
      <c r="DXI167"/>
      <c r="DXJ167"/>
      <c r="DXK167"/>
      <c r="DXL167"/>
      <c r="DXM167"/>
      <c r="DXN167"/>
      <c r="DXO167"/>
      <c r="DXP167"/>
      <c r="DXQ167"/>
      <c r="DXR167"/>
      <c r="DXS167"/>
      <c r="DXT167"/>
      <c r="DXU167"/>
      <c r="DXV167"/>
      <c r="DXW167"/>
      <c r="DXX167"/>
      <c r="DXY167"/>
      <c r="DXZ167"/>
      <c r="DYA167"/>
      <c r="DYB167"/>
      <c r="DYC167"/>
      <c r="DYD167"/>
      <c r="DYE167"/>
      <c r="DYF167"/>
      <c r="DYG167"/>
      <c r="DYH167"/>
      <c r="DYI167"/>
      <c r="DYJ167"/>
      <c r="DYK167"/>
      <c r="DYL167"/>
      <c r="DYM167"/>
      <c r="DYN167"/>
      <c r="DYO167"/>
      <c r="DYP167"/>
      <c r="DYQ167"/>
      <c r="DYR167"/>
      <c r="DYS167"/>
      <c r="DYT167"/>
      <c r="DYU167"/>
      <c r="DYV167"/>
      <c r="DYW167"/>
      <c r="DYX167"/>
      <c r="DYY167"/>
      <c r="DYZ167"/>
      <c r="DZA167"/>
      <c r="DZB167"/>
      <c r="DZC167"/>
      <c r="DZD167"/>
      <c r="DZE167"/>
      <c r="DZF167"/>
      <c r="DZG167"/>
      <c r="DZH167"/>
      <c r="DZI167"/>
      <c r="DZJ167"/>
      <c r="DZK167"/>
      <c r="DZL167"/>
      <c r="DZM167"/>
      <c r="DZN167"/>
      <c r="DZO167"/>
      <c r="DZP167"/>
      <c r="DZQ167"/>
      <c r="DZR167"/>
      <c r="DZS167"/>
      <c r="DZT167"/>
      <c r="DZU167"/>
      <c r="DZV167"/>
      <c r="DZW167"/>
      <c r="DZX167"/>
      <c r="DZY167"/>
      <c r="DZZ167"/>
      <c r="EAA167"/>
      <c r="EAB167"/>
      <c r="EAC167"/>
      <c r="EAD167"/>
      <c r="EAE167"/>
      <c r="EAF167"/>
      <c r="EAG167"/>
      <c r="EAH167"/>
      <c r="EAI167"/>
      <c r="EAJ167"/>
      <c r="EAK167"/>
      <c r="EAL167"/>
      <c r="EAM167"/>
      <c r="EAN167"/>
      <c r="EAO167"/>
      <c r="EAP167"/>
      <c r="EAQ167"/>
      <c r="EAR167"/>
      <c r="EAS167"/>
      <c r="EAT167"/>
      <c r="EAU167"/>
      <c r="EAV167"/>
      <c r="EAW167"/>
      <c r="EAX167"/>
      <c r="EAY167"/>
      <c r="EAZ167"/>
      <c r="EBA167"/>
      <c r="EBB167"/>
      <c r="EBC167"/>
      <c r="EBD167"/>
      <c r="EBE167"/>
      <c r="EBF167"/>
      <c r="EBG167"/>
      <c r="EBH167"/>
      <c r="EBI167"/>
      <c r="EBJ167"/>
      <c r="EBK167"/>
      <c r="EBL167"/>
      <c r="EBM167"/>
      <c r="EBN167"/>
      <c r="EBO167"/>
      <c r="EBP167"/>
      <c r="EBQ167"/>
      <c r="EBR167"/>
      <c r="EBS167"/>
      <c r="EBT167"/>
      <c r="EBU167"/>
      <c r="EBV167"/>
      <c r="EBW167"/>
      <c r="EBX167"/>
      <c r="EBY167"/>
      <c r="EBZ167"/>
      <c r="ECA167"/>
      <c r="ECB167"/>
      <c r="ECC167"/>
      <c r="ECD167"/>
      <c r="ECE167"/>
      <c r="ECF167"/>
      <c r="ECG167"/>
      <c r="ECH167"/>
      <c r="ECI167"/>
      <c r="ECJ167"/>
      <c r="ECK167"/>
      <c r="ECL167"/>
      <c r="ECM167"/>
      <c r="ECN167"/>
      <c r="ECO167"/>
      <c r="ECP167"/>
      <c r="ECQ167"/>
      <c r="ECR167"/>
      <c r="ECS167"/>
      <c r="ECT167"/>
      <c r="ECU167"/>
      <c r="ECV167"/>
      <c r="ECW167"/>
      <c r="ECX167"/>
      <c r="ECY167"/>
      <c r="ECZ167"/>
      <c r="EDA167"/>
      <c r="EDB167"/>
      <c r="EDC167"/>
      <c r="EDD167"/>
      <c r="EDE167"/>
      <c r="EDF167"/>
      <c r="EDG167"/>
      <c r="EDH167"/>
      <c r="EDI167"/>
      <c r="EDJ167"/>
      <c r="EDK167"/>
      <c r="EDL167"/>
      <c r="EDM167"/>
      <c r="EDN167"/>
      <c r="EDO167"/>
      <c r="EDP167"/>
      <c r="EDQ167"/>
      <c r="EDR167"/>
      <c r="EDS167"/>
      <c r="EDT167"/>
      <c r="EDU167"/>
      <c r="EDV167"/>
      <c r="EDW167"/>
      <c r="EDX167"/>
      <c r="EDY167"/>
      <c r="EDZ167"/>
      <c r="EEA167"/>
      <c r="EEB167"/>
      <c r="EEC167"/>
      <c r="EED167"/>
      <c r="EEE167"/>
      <c r="EEF167"/>
      <c r="EEG167"/>
      <c r="EEH167"/>
      <c r="EEI167"/>
      <c r="EEJ167"/>
      <c r="EEK167"/>
      <c r="EEL167"/>
      <c r="EEM167"/>
      <c r="EEN167"/>
      <c r="EEO167"/>
      <c r="EEP167"/>
      <c r="EEQ167"/>
      <c r="EER167"/>
      <c r="EES167"/>
      <c r="EET167"/>
      <c r="EEU167"/>
      <c r="EEV167"/>
      <c r="EEW167"/>
      <c r="EEX167"/>
      <c r="EEY167"/>
      <c r="EEZ167"/>
      <c r="EFA167"/>
      <c r="EFB167"/>
      <c r="EFC167"/>
      <c r="EFD167"/>
      <c r="EFE167"/>
      <c r="EFF167"/>
      <c r="EFG167"/>
      <c r="EFH167"/>
      <c r="EFI167"/>
      <c r="EFJ167"/>
      <c r="EFK167"/>
      <c r="EFL167"/>
      <c r="EFM167"/>
      <c r="EFN167"/>
      <c r="EFO167"/>
      <c r="EFP167"/>
      <c r="EFQ167"/>
      <c r="EFR167"/>
      <c r="EFS167"/>
      <c r="EFT167"/>
      <c r="EFU167"/>
      <c r="EFV167"/>
      <c r="EFW167"/>
      <c r="EFX167"/>
      <c r="EFY167"/>
      <c r="EFZ167"/>
      <c r="EGA167"/>
      <c r="EGB167"/>
      <c r="EGC167"/>
      <c r="EGD167"/>
      <c r="EGE167"/>
      <c r="EGF167"/>
      <c r="EGG167"/>
      <c r="EGH167"/>
      <c r="EGI167"/>
      <c r="EGJ167"/>
      <c r="EGK167"/>
      <c r="EGL167"/>
      <c r="EGM167"/>
      <c r="EGN167"/>
      <c r="EGO167"/>
      <c r="EGP167"/>
      <c r="EGQ167"/>
      <c r="EGR167"/>
      <c r="EGS167"/>
      <c r="EGT167"/>
      <c r="EGU167"/>
      <c r="EGV167"/>
      <c r="EGW167"/>
      <c r="EGX167"/>
      <c r="EGY167"/>
      <c r="EGZ167"/>
      <c r="EHA167"/>
      <c r="EHB167"/>
      <c r="EHC167"/>
      <c r="EHD167"/>
      <c r="EHE167"/>
      <c r="EHF167"/>
      <c r="EHG167"/>
      <c r="EHH167"/>
      <c r="EHI167"/>
      <c r="EHJ167"/>
      <c r="EHK167"/>
      <c r="EHL167"/>
      <c r="EHM167"/>
      <c r="EHN167"/>
      <c r="EHO167"/>
      <c r="EHP167"/>
      <c r="EHQ167"/>
      <c r="EHR167"/>
      <c r="EHS167"/>
      <c r="EHT167"/>
      <c r="EHU167"/>
      <c r="EHV167"/>
      <c r="EHW167"/>
      <c r="EHX167"/>
      <c r="EHY167"/>
      <c r="EHZ167"/>
      <c r="EIA167"/>
      <c r="EIB167"/>
      <c r="EIC167"/>
      <c r="EID167"/>
      <c r="EIE167"/>
      <c r="EIF167"/>
      <c r="EIG167"/>
      <c r="EIH167"/>
      <c r="EII167"/>
      <c r="EIJ167"/>
      <c r="EIK167"/>
      <c r="EIL167"/>
      <c r="EIM167"/>
      <c r="EIN167"/>
      <c r="EIO167"/>
      <c r="EIP167"/>
      <c r="EIQ167"/>
      <c r="EIR167"/>
      <c r="EIS167"/>
      <c r="EIT167"/>
      <c r="EIU167"/>
      <c r="EIV167"/>
      <c r="EIW167"/>
      <c r="EIX167"/>
      <c r="EIY167"/>
      <c r="EIZ167"/>
      <c r="EJA167"/>
      <c r="EJB167"/>
      <c r="EJC167"/>
      <c r="EJD167"/>
      <c r="EJE167"/>
      <c r="EJF167"/>
      <c r="EJG167"/>
      <c r="EJH167"/>
      <c r="EJI167"/>
      <c r="EJJ167"/>
      <c r="EJK167"/>
      <c r="EJL167"/>
      <c r="EJM167"/>
      <c r="EJN167"/>
      <c r="EJO167"/>
      <c r="EJP167"/>
      <c r="EJQ167"/>
      <c r="EJR167"/>
      <c r="EJS167"/>
      <c r="EJT167"/>
      <c r="EJU167"/>
      <c r="EJV167"/>
      <c r="EJW167"/>
      <c r="EJX167"/>
      <c r="EJY167"/>
      <c r="EJZ167"/>
      <c r="EKA167"/>
      <c r="EKB167"/>
      <c r="EKC167"/>
      <c r="EKD167"/>
      <c r="EKE167"/>
      <c r="EKF167"/>
      <c r="EKG167"/>
      <c r="EKH167"/>
      <c r="EKI167"/>
      <c r="EKJ167"/>
      <c r="EKK167"/>
      <c r="EKL167"/>
      <c r="EKM167"/>
      <c r="EKN167"/>
      <c r="EKO167"/>
      <c r="EKP167"/>
      <c r="EKQ167"/>
      <c r="EKR167"/>
      <c r="EKS167"/>
      <c r="EKT167"/>
      <c r="EKU167"/>
      <c r="EKV167"/>
      <c r="EKW167"/>
      <c r="EKX167"/>
      <c r="EKY167"/>
      <c r="EKZ167"/>
      <c r="ELA167"/>
      <c r="ELB167"/>
      <c r="ELC167"/>
      <c r="ELD167"/>
      <c r="ELE167"/>
      <c r="ELF167"/>
      <c r="ELG167"/>
      <c r="ELH167"/>
      <c r="ELI167"/>
      <c r="ELJ167"/>
      <c r="ELK167"/>
      <c r="ELL167"/>
      <c r="ELM167"/>
      <c r="ELN167"/>
      <c r="ELO167"/>
      <c r="ELP167"/>
      <c r="ELQ167"/>
      <c r="ELR167"/>
      <c r="ELS167"/>
      <c r="ELT167"/>
      <c r="ELU167"/>
      <c r="ELV167"/>
      <c r="ELW167"/>
      <c r="ELX167"/>
      <c r="ELY167"/>
      <c r="ELZ167"/>
      <c r="EMA167"/>
      <c r="EMB167"/>
      <c r="EMC167"/>
      <c r="EMD167"/>
      <c r="EME167"/>
      <c r="EMF167"/>
      <c r="EMG167"/>
      <c r="EMH167"/>
      <c r="EMI167"/>
      <c r="EMJ167"/>
      <c r="EMK167"/>
      <c r="EML167"/>
      <c r="EMM167"/>
      <c r="EMN167"/>
      <c r="EMO167"/>
      <c r="EMP167"/>
      <c r="EMQ167"/>
      <c r="EMR167"/>
      <c r="EMS167"/>
      <c r="EMT167"/>
      <c r="EMU167"/>
      <c r="EMV167"/>
      <c r="EMW167"/>
      <c r="EMX167"/>
      <c r="EMY167"/>
      <c r="EMZ167"/>
      <c r="ENA167"/>
      <c r="ENB167"/>
      <c r="ENC167"/>
      <c r="END167"/>
      <c r="ENE167"/>
      <c r="ENF167"/>
      <c r="ENG167"/>
      <c r="ENH167"/>
      <c r="ENI167"/>
      <c r="ENJ167"/>
      <c r="ENK167"/>
      <c r="ENL167"/>
      <c r="ENM167"/>
      <c r="ENN167"/>
      <c r="ENO167"/>
      <c r="ENP167"/>
      <c r="ENQ167"/>
      <c r="ENR167"/>
      <c r="ENS167"/>
      <c r="ENT167"/>
      <c r="ENU167"/>
      <c r="ENV167"/>
      <c r="ENW167"/>
      <c r="ENX167"/>
      <c r="ENY167"/>
      <c r="ENZ167"/>
      <c r="EOA167"/>
      <c r="EOB167"/>
      <c r="EOC167"/>
      <c r="EOD167"/>
      <c r="EOE167"/>
      <c r="EOF167"/>
      <c r="EOG167"/>
      <c r="EOH167"/>
      <c r="EOI167"/>
      <c r="EOJ167"/>
      <c r="EOK167"/>
      <c r="EOL167"/>
      <c r="EOM167"/>
      <c r="EON167"/>
      <c r="EOO167"/>
      <c r="EOP167"/>
      <c r="EOQ167"/>
      <c r="EOR167"/>
      <c r="EOS167"/>
      <c r="EOT167"/>
      <c r="EOU167"/>
      <c r="EOV167"/>
      <c r="EOW167"/>
      <c r="EOX167"/>
      <c r="EOY167"/>
      <c r="EOZ167"/>
      <c r="EPA167"/>
      <c r="EPB167"/>
      <c r="EPC167"/>
      <c r="EPD167"/>
      <c r="EPE167"/>
      <c r="EPF167"/>
      <c r="EPG167"/>
      <c r="EPH167"/>
      <c r="EPI167"/>
      <c r="EPJ167"/>
      <c r="EPK167"/>
      <c r="EPL167"/>
      <c r="EPM167"/>
      <c r="EPN167"/>
      <c r="EPO167"/>
      <c r="EPP167"/>
      <c r="EPQ167"/>
      <c r="EPR167"/>
      <c r="EPS167"/>
      <c r="EPT167"/>
      <c r="EPU167"/>
      <c r="EPV167"/>
      <c r="EPW167"/>
      <c r="EPX167"/>
      <c r="EPY167"/>
      <c r="EPZ167"/>
      <c r="EQA167"/>
      <c r="EQB167"/>
      <c r="EQC167"/>
      <c r="EQD167"/>
      <c r="EQE167"/>
      <c r="EQF167"/>
      <c r="EQG167"/>
      <c r="EQH167"/>
      <c r="EQI167"/>
      <c r="EQJ167"/>
      <c r="EQK167"/>
      <c r="EQL167"/>
      <c r="EQM167"/>
      <c r="EQN167"/>
      <c r="EQO167"/>
      <c r="EQP167"/>
      <c r="EQQ167"/>
      <c r="EQR167"/>
      <c r="EQS167"/>
      <c r="EQT167"/>
      <c r="EQU167"/>
      <c r="EQV167"/>
      <c r="EQW167"/>
      <c r="EQX167"/>
      <c r="EQY167"/>
      <c r="EQZ167"/>
      <c r="ERA167"/>
      <c r="ERB167"/>
      <c r="ERC167"/>
      <c r="ERD167"/>
      <c r="ERE167"/>
      <c r="ERF167"/>
      <c r="ERG167"/>
      <c r="ERH167"/>
      <c r="ERI167"/>
      <c r="ERJ167"/>
      <c r="ERK167"/>
      <c r="ERL167"/>
      <c r="ERM167"/>
      <c r="ERN167"/>
      <c r="ERO167"/>
      <c r="ERP167"/>
      <c r="ERQ167"/>
      <c r="ERR167"/>
      <c r="ERS167"/>
      <c r="ERT167"/>
      <c r="ERU167"/>
      <c r="ERV167"/>
      <c r="ERW167"/>
      <c r="ERX167"/>
      <c r="ERY167"/>
      <c r="ERZ167"/>
      <c r="ESA167"/>
      <c r="ESB167"/>
      <c r="ESC167"/>
      <c r="ESD167"/>
      <c r="ESE167"/>
      <c r="ESF167"/>
      <c r="ESG167"/>
      <c r="ESH167"/>
      <c r="ESI167"/>
      <c r="ESJ167"/>
      <c r="ESK167"/>
      <c r="ESL167"/>
      <c r="ESM167"/>
      <c r="ESN167"/>
      <c r="ESO167"/>
      <c r="ESP167"/>
      <c r="ESQ167"/>
      <c r="ESR167"/>
      <c r="ESS167"/>
      <c r="EST167"/>
      <c r="ESU167"/>
      <c r="ESV167"/>
      <c r="ESW167"/>
      <c r="ESX167"/>
      <c r="ESY167"/>
      <c r="ESZ167"/>
      <c r="ETA167"/>
      <c r="ETB167"/>
      <c r="ETC167"/>
      <c r="ETD167"/>
      <c r="ETE167"/>
      <c r="ETF167"/>
      <c r="ETG167"/>
      <c r="ETH167"/>
      <c r="ETI167"/>
      <c r="ETJ167"/>
      <c r="ETK167"/>
      <c r="ETL167"/>
      <c r="ETM167"/>
      <c r="ETN167"/>
      <c r="ETO167"/>
      <c r="ETP167"/>
      <c r="ETQ167"/>
      <c r="ETR167"/>
      <c r="ETS167"/>
      <c r="ETT167"/>
      <c r="ETU167"/>
      <c r="ETV167"/>
      <c r="ETW167"/>
      <c r="ETX167"/>
      <c r="ETY167"/>
      <c r="ETZ167"/>
      <c r="EUA167"/>
      <c r="EUB167"/>
      <c r="EUC167"/>
      <c r="EUD167"/>
      <c r="EUE167"/>
      <c r="EUF167"/>
      <c r="EUG167"/>
      <c r="EUH167"/>
      <c r="EUI167"/>
      <c r="EUJ167"/>
      <c r="EUK167"/>
      <c r="EUL167"/>
      <c r="EUM167"/>
      <c r="EUN167"/>
      <c r="EUO167"/>
      <c r="EUP167"/>
      <c r="EUQ167"/>
      <c r="EUR167"/>
      <c r="EUS167"/>
      <c r="EUT167"/>
      <c r="EUU167"/>
      <c r="EUV167"/>
      <c r="EUW167"/>
      <c r="EUX167"/>
      <c r="EUY167"/>
      <c r="EUZ167"/>
      <c r="EVA167"/>
      <c r="EVB167"/>
      <c r="EVC167"/>
      <c r="EVD167"/>
      <c r="EVE167"/>
      <c r="EVF167"/>
      <c r="EVG167"/>
      <c r="EVH167"/>
      <c r="EVI167"/>
      <c r="EVJ167"/>
      <c r="EVK167"/>
      <c r="EVL167"/>
      <c r="EVM167"/>
      <c r="EVN167"/>
      <c r="EVO167"/>
      <c r="EVP167"/>
      <c r="EVQ167"/>
      <c r="EVR167"/>
      <c r="EVS167"/>
      <c r="EVT167"/>
      <c r="EVU167"/>
      <c r="EVV167"/>
      <c r="EVW167"/>
      <c r="EVX167"/>
      <c r="EVY167"/>
      <c r="EVZ167"/>
      <c r="EWA167"/>
      <c r="EWB167"/>
      <c r="EWC167"/>
      <c r="EWD167"/>
      <c r="EWE167"/>
      <c r="EWF167"/>
      <c r="EWG167"/>
      <c r="EWH167"/>
      <c r="EWI167"/>
      <c r="EWJ167"/>
      <c r="EWK167"/>
      <c r="EWL167"/>
      <c r="EWM167"/>
      <c r="EWN167"/>
      <c r="EWO167"/>
      <c r="EWP167"/>
      <c r="EWQ167"/>
      <c r="EWR167"/>
      <c r="EWS167"/>
      <c r="EWT167"/>
      <c r="EWU167"/>
      <c r="EWV167"/>
      <c r="EWW167"/>
      <c r="EWX167"/>
      <c r="EWY167"/>
      <c r="EWZ167"/>
      <c r="EXA167"/>
      <c r="EXB167"/>
      <c r="EXC167"/>
      <c r="EXD167"/>
      <c r="EXE167"/>
      <c r="EXF167"/>
      <c r="EXG167"/>
      <c r="EXH167"/>
      <c r="EXI167"/>
      <c r="EXJ167"/>
      <c r="EXK167"/>
      <c r="EXL167"/>
      <c r="EXM167"/>
      <c r="EXN167"/>
      <c r="EXO167"/>
      <c r="EXP167"/>
      <c r="EXQ167"/>
      <c r="EXR167"/>
      <c r="EXS167"/>
      <c r="EXT167"/>
      <c r="EXU167"/>
      <c r="EXV167"/>
      <c r="EXW167"/>
      <c r="EXX167"/>
      <c r="EXY167"/>
      <c r="EXZ167"/>
      <c r="EYA167"/>
      <c r="EYB167"/>
      <c r="EYC167"/>
      <c r="EYD167"/>
      <c r="EYE167"/>
      <c r="EYF167"/>
      <c r="EYG167"/>
      <c r="EYH167"/>
      <c r="EYI167"/>
      <c r="EYJ167"/>
      <c r="EYK167"/>
      <c r="EYL167"/>
      <c r="EYM167"/>
      <c r="EYN167"/>
      <c r="EYO167"/>
      <c r="EYP167"/>
      <c r="EYQ167"/>
      <c r="EYR167"/>
      <c r="EYS167"/>
      <c r="EYT167"/>
      <c r="EYU167"/>
      <c r="EYV167"/>
      <c r="EYW167"/>
      <c r="EYX167"/>
      <c r="UFN167"/>
      <c r="UFO167"/>
      <c r="UFP167"/>
      <c r="UFQ167"/>
      <c r="UFR167"/>
      <c r="UFS167"/>
      <c r="UFT167"/>
      <c r="UFU167"/>
      <c r="UFV167"/>
      <c r="UFW167"/>
      <c r="UFX167"/>
      <c r="UFY167"/>
      <c r="UFZ167"/>
      <c r="UGA167"/>
      <c r="UGB167"/>
      <c r="UGC167"/>
      <c r="UGD167"/>
      <c r="UGE167"/>
      <c r="UGF167"/>
      <c r="UGG167"/>
      <c r="UGH167"/>
      <c r="UGI167"/>
      <c r="UGJ167"/>
      <c r="UGK167"/>
      <c r="UGL167"/>
      <c r="UGM167"/>
      <c r="UGN167"/>
      <c r="UGO167"/>
      <c r="UGP167"/>
      <c r="UGQ167"/>
      <c r="UGR167"/>
      <c r="UGS167"/>
      <c r="UGT167"/>
      <c r="UGU167"/>
      <c r="UGV167"/>
      <c r="UGW167"/>
      <c r="UGX167"/>
      <c r="UGY167"/>
      <c r="UGZ167"/>
      <c r="UHA167"/>
      <c r="UHB167"/>
      <c r="UHC167"/>
      <c r="UHD167"/>
      <c r="UHE167"/>
      <c r="UHF167"/>
      <c r="UHG167"/>
      <c r="UHH167"/>
      <c r="UHI167"/>
      <c r="UHJ167"/>
      <c r="UHK167"/>
      <c r="UHL167"/>
      <c r="UHM167"/>
      <c r="UHN167"/>
      <c r="UHO167"/>
      <c r="UHP167"/>
      <c r="UHQ167"/>
      <c r="UHR167"/>
      <c r="UHS167"/>
      <c r="UHT167"/>
      <c r="UHU167"/>
      <c r="UHV167"/>
      <c r="UHW167"/>
      <c r="UHX167"/>
      <c r="UHY167"/>
      <c r="UHZ167"/>
      <c r="UIA167"/>
      <c r="UIB167"/>
      <c r="UIC167"/>
      <c r="UID167"/>
      <c r="UIE167"/>
      <c r="UIF167"/>
      <c r="UIG167"/>
      <c r="UIH167"/>
      <c r="UII167"/>
      <c r="UIJ167"/>
      <c r="UIK167"/>
      <c r="UIL167"/>
      <c r="UIM167"/>
      <c r="UIN167"/>
      <c r="UIO167"/>
      <c r="UIP167"/>
      <c r="UIQ167"/>
      <c r="UIR167"/>
      <c r="UIS167"/>
      <c r="UIT167"/>
      <c r="UIU167"/>
      <c r="UIV167"/>
      <c r="UIW167"/>
      <c r="UIX167"/>
      <c r="UIY167"/>
      <c r="UIZ167"/>
      <c r="UJA167"/>
      <c r="UJB167"/>
      <c r="UJC167"/>
      <c r="UJD167"/>
      <c r="UJE167"/>
      <c r="UJF167"/>
      <c r="UJG167"/>
      <c r="UJH167"/>
      <c r="UJI167"/>
      <c r="UJJ167"/>
      <c r="UJK167"/>
      <c r="UJL167"/>
      <c r="UJM167"/>
      <c r="UJN167"/>
      <c r="UJO167"/>
      <c r="UJP167"/>
      <c r="UJQ167"/>
      <c r="UJR167"/>
      <c r="UJS167"/>
      <c r="UJT167"/>
      <c r="UJU167"/>
      <c r="UJV167"/>
      <c r="UJW167"/>
      <c r="UJX167"/>
      <c r="UJY167"/>
      <c r="UJZ167"/>
      <c r="UKA167"/>
      <c r="UKB167"/>
      <c r="UKC167"/>
      <c r="UKD167"/>
      <c r="UKE167"/>
      <c r="UKF167"/>
      <c r="UKG167"/>
      <c r="UKH167"/>
      <c r="UKI167"/>
      <c r="UKJ167"/>
      <c r="UKK167"/>
      <c r="UKL167"/>
      <c r="UKM167"/>
      <c r="UKN167"/>
      <c r="UKO167"/>
      <c r="UKP167"/>
      <c r="UKQ167"/>
      <c r="UKR167"/>
      <c r="UKS167"/>
      <c r="UKT167"/>
      <c r="UKU167"/>
      <c r="UKV167"/>
      <c r="UKW167"/>
      <c r="UKX167"/>
      <c r="UKY167"/>
      <c r="UKZ167"/>
      <c r="ULA167"/>
      <c r="ULB167"/>
      <c r="ULC167"/>
      <c r="ULD167"/>
      <c r="ULE167"/>
      <c r="ULF167"/>
      <c r="ULG167"/>
      <c r="ULH167"/>
      <c r="ULI167"/>
      <c r="ULJ167"/>
      <c r="ULK167"/>
      <c r="ULL167"/>
      <c r="ULM167"/>
      <c r="ULN167"/>
      <c r="ULO167"/>
      <c r="ULP167"/>
      <c r="ULQ167"/>
      <c r="ULR167"/>
      <c r="ULS167"/>
      <c r="ULT167"/>
      <c r="ULU167"/>
      <c r="ULV167"/>
      <c r="ULW167"/>
      <c r="ULX167"/>
      <c r="ULY167"/>
      <c r="ULZ167"/>
      <c r="UMA167"/>
      <c r="UMB167"/>
      <c r="UMC167"/>
      <c r="UMD167"/>
      <c r="UME167"/>
      <c r="UMF167"/>
      <c r="UMG167"/>
      <c r="UMH167"/>
      <c r="UMI167"/>
      <c r="UMJ167"/>
      <c r="UMK167"/>
      <c r="UML167"/>
      <c r="UMM167"/>
      <c r="UMN167"/>
      <c r="UMO167"/>
      <c r="UMP167"/>
      <c r="UMQ167"/>
      <c r="UMR167"/>
      <c r="UMS167"/>
      <c r="UMT167"/>
      <c r="UMU167"/>
      <c r="UMV167"/>
      <c r="UMW167"/>
      <c r="UMX167"/>
      <c r="UMY167"/>
      <c r="UMZ167"/>
      <c r="UNA167"/>
      <c r="UNB167"/>
      <c r="UNC167"/>
      <c r="UND167"/>
      <c r="UNE167"/>
      <c r="UNF167"/>
      <c r="UNG167"/>
      <c r="UNH167"/>
      <c r="UNI167"/>
      <c r="UNJ167"/>
      <c r="UNK167"/>
      <c r="UNL167"/>
      <c r="UNM167"/>
      <c r="UNN167"/>
      <c r="UNO167"/>
      <c r="UNP167"/>
      <c r="UNQ167"/>
      <c r="UNR167"/>
      <c r="UNS167"/>
      <c r="UNT167"/>
      <c r="UNU167"/>
      <c r="UNV167"/>
      <c r="UNW167"/>
      <c r="UNX167"/>
      <c r="UNY167"/>
      <c r="UNZ167"/>
      <c r="UOA167"/>
      <c r="UOB167"/>
      <c r="UOC167"/>
      <c r="UOD167"/>
      <c r="UOE167"/>
      <c r="UOF167"/>
      <c r="UOG167"/>
      <c r="UOH167"/>
      <c r="UOI167"/>
      <c r="UOJ167"/>
      <c r="UOK167"/>
      <c r="UOL167"/>
      <c r="UOM167"/>
      <c r="UON167"/>
      <c r="UOO167"/>
      <c r="UOP167"/>
      <c r="UOQ167"/>
      <c r="UOR167"/>
      <c r="UOS167"/>
      <c r="UOT167"/>
      <c r="UOU167"/>
      <c r="UOV167"/>
      <c r="UOW167"/>
      <c r="UOX167"/>
      <c r="UOY167"/>
      <c r="UOZ167"/>
      <c r="UPA167"/>
      <c r="UPB167"/>
      <c r="UPC167"/>
      <c r="UPD167"/>
      <c r="UPE167"/>
      <c r="UPF167"/>
      <c r="UPG167"/>
      <c r="UPH167"/>
      <c r="UPI167"/>
      <c r="UPJ167"/>
      <c r="UPK167"/>
      <c r="UPL167"/>
      <c r="UPM167"/>
      <c r="UPN167"/>
      <c r="UPO167"/>
      <c r="UPP167"/>
      <c r="UPQ167"/>
      <c r="UPR167"/>
      <c r="UPS167"/>
      <c r="UPT167"/>
      <c r="UPU167"/>
      <c r="UPV167"/>
      <c r="UPW167"/>
      <c r="UPX167"/>
      <c r="UPY167"/>
      <c r="UPZ167"/>
      <c r="UQA167"/>
      <c r="UQB167"/>
      <c r="UQC167"/>
      <c r="UQD167"/>
      <c r="UQE167"/>
      <c r="UQF167"/>
      <c r="UQG167"/>
      <c r="UQH167"/>
      <c r="UQI167"/>
      <c r="UQJ167"/>
      <c r="UQK167"/>
      <c r="UQL167"/>
      <c r="UQM167"/>
      <c r="UQN167"/>
      <c r="UQO167"/>
      <c r="UQP167"/>
      <c r="UQQ167"/>
      <c r="UQR167"/>
      <c r="UQS167"/>
      <c r="UQT167"/>
      <c r="UQU167"/>
      <c r="UQV167"/>
      <c r="UQW167"/>
      <c r="UQX167"/>
      <c r="UQY167"/>
      <c r="UQZ167"/>
      <c r="URA167"/>
      <c r="URB167"/>
      <c r="URC167"/>
      <c r="URD167"/>
      <c r="URE167"/>
      <c r="URF167"/>
      <c r="URG167"/>
      <c r="URH167"/>
      <c r="URI167"/>
      <c r="URJ167"/>
      <c r="URK167"/>
      <c r="URL167"/>
      <c r="URM167"/>
      <c r="URN167"/>
      <c r="URO167"/>
      <c r="URP167"/>
      <c r="URQ167"/>
      <c r="URR167"/>
      <c r="URS167"/>
      <c r="URT167"/>
      <c r="URU167"/>
      <c r="URV167"/>
      <c r="URW167"/>
      <c r="URX167"/>
      <c r="URY167"/>
      <c r="URZ167"/>
      <c r="USA167"/>
      <c r="USB167"/>
      <c r="USC167"/>
      <c r="USD167"/>
      <c r="USE167"/>
      <c r="USF167"/>
      <c r="USG167"/>
      <c r="USH167"/>
      <c r="USI167"/>
      <c r="USJ167"/>
      <c r="USK167"/>
      <c r="USL167"/>
      <c r="USM167"/>
      <c r="USN167"/>
      <c r="USO167"/>
      <c r="USP167"/>
      <c r="USQ167"/>
      <c r="USR167"/>
      <c r="USS167"/>
      <c r="UST167"/>
      <c r="USU167"/>
      <c r="USV167"/>
      <c r="USW167"/>
      <c r="USX167"/>
      <c r="USY167"/>
      <c r="USZ167"/>
      <c r="UTA167"/>
      <c r="UTB167"/>
      <c r="UTC167"/>
      <c r="UTD167"/>
      <c r="UTE167"/>
      <c r="UTF167"/>
      <c r="UTG167"/>
      <c r="UTH167"/>
      <c r="UTI167"/>
      <c r="UTJ167"/>
      <c r="UTK167"/>
      <c r="UTL167"/>
      <c r="UTM167"/>
      <c r="UTN167"/>
      <c r="UTO167"/>
      <c r="UTP167"/>
      <c r="UTQ167"/>
      <c r="UTR167"/>
      <c r="UTS167"/>
      <c r="UTT167"/>
      <c r="UTU167"/>
      <c r="UTV167"/>
      <c r="UTW167"/>
      <c r="UTX167"/>
      <c r="UTY167"/>
      <c r="UTZ167"/>
      <c r="UUA167"/>
      <c r="UUB167"/>
      <c r="UUC167"/>
      <c r="UUD167"/>
      <c r="UUE167"/>
      <c r="UUF167"/>
      <c r="UUG167"/>
      <c r="UUH167"/>
      <c r="UUI167"/>
      <c r="UUJ167"/>
      <c r="UUK167"/>
      <c r="UUL167"/>
      <c r="UUM167"/>
      <c r="UUN167"/>
      <c r="UUO167"/>
      <c r="UUP167"/>
      <c r="UUQ167"/>
      <c r="UUR167"/>
      <c r="UUS167"/>
      <c r="UUT167"/>
      <c r="UUU167"/>
      <c r="UUV167"/>
      <c r="UUW167"/>
      <c r="UUX167"/>
      <c r="UUY167"/>
      <c r="UUZ167"/>
      <c r="UVA167"/>
      <c r="UVB167"/>
      <c r="UVC167"/>
      <c r="UVD167"/>
      <c r="UVE167"/>
      <c r="UVF167"/>
      <c r="UVG167"/>
      <c r="UVH167"/>
      <c r="UVI167"/>
      <c r="UVJ167"/>
      <c r="UVK167"/>
      <c r="UVL167"/>
      <c r="UVM167"/>
      <c r="UVN167"/>
      <c r="UVO167"/>
      <c r="UVP167"/>
      <c r="UVQ167"/>
      <c r="UVR167"/>
      <c r="UVS167"/>
      <c r="UVT167"/>
      <c r="UVU167"/>
      <c r="UVV167"/>
      <c r="UVW167"/>
      <c r="UVX167"/>
      <c r="UVY167"/>
      <c r="UVZ167"/>
      <c r="UWA167"/>
      <c r="UWB167"/>
      <c r="UWC167"/>
      <c r="UWD167"/>
      <c r="UWE167"/>
      <c r="UWF167"/>
      <c r="UWG167"/>
      <c r="UWH167"/>
      <c r="UWI167"/>
      <c r="UWJ167"/>
      <c r="UWK167"/>
      <c r="UWL167"/>
      <c r="UWM167"/>
      <c r="UWN167"/>
      <c r="UWO167"/>
      <c r="UWP167"/>
      <c r="UWQ167"/>
      <c r="UWR167"/>
      <c r="UWS167"/>
      <c r="UWT167"/>
      <c r="UWU167"/>
      <c r="UWV167"/>
      <c r="UWW167"/>
      <c r="UWX167"/>
      <c r="UWY167"/>
      <c r="UWZ167"/>
      <c r="UXA167"/>
      <c r="UXB167"/>
      <c r="UXC167"/>
      <c r="UXD167"/>
      <c r="UXE167"/>
      <c r="UXF167"/>
      <c r="UXG167"/>
      <c r="UXH167"/>
      <c r="UXI167"/>
      <c r="UXJ167"/>
      <c r="UXK167"/>
      <c r="UXL167"/>
      <c r="UXM167"/>
      <c r="UXN167"/>
      <c r="UXO167"/>
      <c r="UXP167"/>
      <c r="UXQ167"/>
      <c r="UXR167"/>
      <c r="UXS167"/>
      <c r="UXT167"/>
      <c r="UXU167"/>
      <c r="UXV167"/>
      <c r="UXW167"/>
      <c r="UXX167"/>
      <c r="UXY167"/>
      <c r="UXZ167"/>
      <c r="UYA167"/>
      <c r="UYB167"/>
      <c r="UYC167"/>
      <c r="UYD167"/>
      <c r="UYE167"/>
      <c r="UYF167"/>
      <c r="UYG167"/>
      <c r="UYH167"/>
      <c r="UYI167"/>
      <c r="UYJ167"/>
      <c r="UYK167"/>
      <c r="UYL167"/>
      <c r="UYM167"/>
      <c r="UYN167"/>
      <c r="UYO167"/>
      <c r="UYP167"/>
      <c r="UYQ167"/>
      <c r="UYR167"/>
      <c r="UYS167"/>
      <c r="UYT167"/>
      <c r="UYU167"/>
      <c r="UYV167"/>
      <c r="UYW167"/>
      <c r="UYX167"/>
      <c r="UYY167"/>
      <c r="UYZ167"/>
      <c r="UZA167"/>
      <c r="UZB167"/>
      <c r="UZC167"/>
      <c r="UZD167"/>
      <c r="UZE167"/>
      <c r="UZF167"/>
      <c r="UZG167"/>
      <c r="UZH167"/>
      <c r="UZI167"/>
      <c r="UZJ167"/>
      <c r="UZK167"/>
      <c r="UZL167"/>
      <c r="UZM167"/>
      <c r="UZN167"/>
      <c r="UZO167"/>
      <c r="UZP167"/>
      <c r="UZQ167"/>
      <c r="UZR167"/>
      <c r="UZS167"/>
      <c r="UZT167"/>
      <c r="UZU167"/>
      <c r="UZV167"/>
      <c r="UZW167"/>
      <c r="UZX167"/>
      <c r="UZY167"/>
      <c r="UZZ167"/>
      <c r="VAA167"/>
      <c r="VAB167"/>
      <c r="VAC167"/>
      <c r="VAD167"/>
      <c r="VAE167"/>
      <c r="VAF167"/>
      <c r="VAG167"/>
      <c r="VAH167"/>
      <c r="VAI167"/>
      <c r="VAJ167"/>
      <c r="VAK167"/>
      <c r="VAL167"/>
      <c r="VAM167"/>
      <c r="VAN167"/>
      <c r="VAO167"/>
      <c r="VAP167"/>
      <c r="VAQ167"/>
      <c r="VAR167"/>
      <c r="VAS167"/>
      <c r="VAT167"/>
      <c r="VAU167"/>
      <c r="VAV167"/>
      <c r="VAW167"/>
      <c r="VAX167"/>
      <c r="VAY167"/>
      <c r="VAZ167"/>
      <c r="VBA167"/>
      <c r="VBB167"/>
      <c r="VBC167"/>
      <c r="VBD167"/>
      <c r="VBE167"/>
      <c r="VBF167"/>
      <c r="VBG167"/>
      <c r="VBH167"/>
      <c r="VBI167"/>
      <c r="VBJ167"/>
      <c r="VBK167"/>
      <c r="VBL167"/>
      <c r="VBM167"/>
      <c r="VBN167"/>
      <c r="VBO167"/>
      <c r="VBP167"/>
      <c r="VBQ167"/>
      <c r="VBR167"/>
      <c r="VBS167"/>
      <c r="VBT167"/>
      <c r="VBU167"/>
      <c r="VBV167"/>
      <c r="VBW167"/>
      <c r="VBX167"/>
      <c r="VBY167"/>
      <c r="VBZ167"/>
      <c r="VCA167"/>
      <c r="VCB167"/>
      <c r="VCC167"/>
      <c r="VCD167"/>
      <c r="VCE167"/>
      <c r="VCF167"/>
      <c r="VCG167"/>
      <c r="VCH167"/>
      <c r="VCI167"/>
      <c r="VCJ167"/>
      <c r="VCK167"/>
      <c r="VCL167"/>
      <c r="VCM167"/>
      <c r="VCN167"/>
      <c r="VCO167"/>
      <c r="VCP167"/>
      <c r="VCQ167"/>
      <c r="VCR167"/>
      <c r="VCS167"/>
      <c r="VCT167"/>
      <c r="VCU167"/>
      <c r="VCV167"/>
      <c r="VCW167"/>
      <c r="VCX167"/>
      <c r="VCY167"/>
      <c r="VCZ167"/>
      <c r="VDA167"/>
      <c r="VDB167"/>
      <c r="VDC167"/>
      <c r="VDD167"/>
      <c r="VDE167"/>
      <c r="VDF167"/>
      <c r="VDG167"/>
      <c r="VDH167"/>
      <c r="VDI167"/>
      <c r="VDJ167"/>
      <c r="VDK167"/>
      <c r="VDL167"/>
      <c r="VDM167"/>
      <c r="VDN167"/>
      <c r="VDO167"/>
      <c r="VDP167"/>
      <c r="VDQ167"/>
      <c r="VDR167"/>
      <c r="VDS167"/>
      <c r="VDT167"/>
      <c r="VDU167"/>
      <c r="VDV167"/>
      <c r="VDW167"/>
      <c r="VDX167"/>
      <c r="VDY167"/>
      <c r="VDZ167"/>
      <c r="VEA167"/>
      <c r="VEB167"/>
      <c r="VEC167"/>
      <c r="VED167"/>
      <c r="VEE167"/>
      <c r="VEF167"/>
      <c r="VEG167"/>
      <c r="VEH167"/>
      <c r="VEI167"/>
      <c r="VEJ167"/>
      <c r="VEK167"/>
      <c r="VEL167"/>
      <c r="VEM167"/>
      <c r="VEN167"/>
      <c r="VEO167"/>
      <c r="VEP167"/>
      <c r="VEQ167"/>
      <c r="VER167"/>
      <c r="VES167"/>
      <c r="VET167"/>
      <c r="VEU167"/>
      <c r="VEV167"/>
      <c r="VEW167"/>
      <c r="VEX167"/>
      <c r="VEY167"/>
      <c r="VEZ167"/>
      <c r="VFA167"/>
      <c r="VFB167"/>
      <c r="VFC167"/>
      <c r="VFD167"/>
      <c r="VFE167"/>
      <c r="VFF167"/>
      <c r="VFG167"/>
      <c r="VFH167"/>
      <c r="VFI167"/>
      <c r="VFJ167"/>
      <c r="VFK167"/>
      <c r="VFL167"/>
      <c r="VFM167"/>
      <c r="VFN167"/>
      <c r="VFO167"/>
      <c r="VFP167"/>
      <c r="VFQ167"/>
      <c r="VFR167"/>
      <c r="VFS167"/>
      <c r="VFT167"/>
      <c r="VFU167"/>
      <c r="VFV167"/>
      <c r="VFW167"/>
      <c r="VFX167"/>
      <c r="VFY167"/>
      <c r="VFZ167"/>
      <c r="VGA167"/>
      <c r="VGB167"/>
      <c r="VGC167"/>
      <c r="VGD167"/>
      <c r="VGE167"/>
      <c r="VGF167"/>
      <c r="VGG167"/>
      <c r="VGH167"/>
      <c r="VGI167"/>
      <c r="VGJ167"/>
      <c r="VGK167"/>
      <c r="VGL167"/>
      <c r="VGM167"/>
      <c r="VGN167"/>
      <c r="VGO167"/>
      <c r="VGP167"/>
      <c r="VGQ167"/>
      <c r="VGR167"/>
      <c r="VGS167"/>
      <c r="VGT167"/>
      <c r="VGU167"/>
      <c r="VGV167"/>
      <c r="VGW167"/>
      <c r="VGX167"/>
      <c r="VGY167"/>
      <c r="VGZ167"/>
      <c r="VHA167"/>
      <c r="VHB167"/>
      <c r="VHC167"/>
      <c r="VHD167"/>
      <c r="VHE167"/>
      <c r="VHF167"/>
      <c r="VHG167"/>
      <c r="VHH167"/>
      <c r="VHI167"/>
      <c r="VHJ167"/>
      <c r="VHK167"/>
      <c r="VHL167"/>
      <c r="VHM167"/>
      <c r="VHN167"/>
      <c r="VHO167"/>
      <c r="VHP167"/>
      <c r="VHQ167"/>
      <c r="VHR167"/>
      <c r="VHS167"/>
      <c r="VHT167"/>
      <c r="VHU167"/>
      <c r="VHV167"/>
      <c r="VHW167"/>
      <c r="VHX167"/>
      <c r="VHY167"/>
      <c r="VHZ167"/>
      <c r="VIA167"/>
      <c r="VIB167"/>
      <c r="VIC167"/>
      <c r="VID167"/>
      <c r="VIE167"/>
      <c r="VIF167"/>
      <c r="VIG167"/>
      <c r="VIH167"/>
      <c r="VII167"/>
      <c r="VIJ167"/>
      <c r="VIK167"/>
      <c r="VIL167"/>
      <c r="VIM167"/>
      <c r="VIN167"/>
      <c r="VIO167"/>
      <c r="VIP167"/>
      <c r="VIQ167"/>
      <c r="VIR167"/>
      <c r="VIS167"/>
      <c r="VIT167"/>
      <c r="VIU167"/>
      <c r="VIV167"/>
      <c r="VIW167"/>
      <c r="VIX167"/>
      <c r="VIY167"/>
      <c r="VIZ167"/>
      <c r="VJA167"/>
      <c r="VJB167"/>
      <c r="VJC167"/>
      <c r="VJD167"/>
      <c r="VJE167"/>
      <c r="VJF167"/>
      <c r="VJG167"/>
      <c r="VJH167"/>
      <c r="VJI167"/>
      <c r="VJJ167"/>
      <c r="VJK167"/>
      <c r="VJL167"/>
      <c r="VJM167"/>
      <c r="VJN167"/>
      <c r="VJO167"/>
      <c r="VJP167"/>
      <c r="VJQ167"/>
      <c r="VJR167"/>
      <c r="VJS167"/>
      <c r="VJT167"/>
      <c r="VJU167"/>
      <c r="VJV167"/>
      <c r="VJW167"/>
      <c r="VJX167"/>
      <c r="VJY167"/>
      <c r="VJZ167"/>
      <c r="VKA167"/>
      <c r="VKB167"/>
      <c r="VKC167"/>
      <c r="VKD167"/>
      <c r="VKE167"/>
      <c r="VKF167"/>
      <c r="VKG167"/>
      <c r="VKH167"/>
      <c r="VKI167"/>
      <c r="VKJ167"/>
      <c r="VKK167"/>
      <c r="VKL167"/>
      <c r="VKM167"/>
      <c r="VKN167"/>
      <c r="VKO167"/>
      <c r="VKP167"/>
      <c r="VKQ167"/>
      <c r="VKR167"/>
      <c r="VKS167"/>
      <c r="VKT167"/>
      <c r="VKU167"/>
      <c r="VKV167"/>
      <c r="VKW167"/>
      <c r="VKX167"/>
      <c r="VKY167"/>
      <c r="VKZ167"/>
      <c r="VLA167"/>
      <c r="VLB167"/>
      <c r="VLC167"/>
      <c r="VLD167"/>
      <c r="VLE167"/>
      <c r="VLF167"/>
      <c r="VLG167"/>
      <c r="VLH167"/>
      <c r="VLI167"/>
      <c r="VLJ167"/>
      <c r="VLK167"/>
      <c r="VLL167"/>
      <c r="VLM167"/>
      <c r="VLN167"/>
      <c r="VLO167"/>
      <c r="VLP167"/>
      <c r="VLQ167"/>
      <c r="VLR167"/>
      <c r="VLS167"/>
      <c r="VLT167"/>
      <c r="VLU167"/>
      <c r="VLV167"/>
      <c r="VLW167"/>
      <c r="VLX167"/>
      <c r="VLY167"/>
      <c r="VLZ167"/>
      <c r="VMA167"/>
      <c r="VMB167"/>
      <c r="VMC167"/>
      <c r="VMD167"/>
      <c r="VME167"/>
      <c r="VMF167"/>
      <c r="VMG167"/>
      <c r="VMH167"/>
      <c r="VMI167"/>
      <c r="VMJ167"/>
      <c r="VMK167"/>
      <c r="VML167"/>
      <c r="VMM167"/>
      <c r="VMN167"/>
      <c r="VMO167"/>
      <c r="VMP167"/>
      <c r="VMQ167"/>
      <c r="VMR167"/>
      <c r="VMS167"/>
      <c r="VMT167"/>
      <c r="VMU167"/>
      <c r="VMV167"/>
      <c r="VMW167"/>
      <c r="VMX167"/>
      <c r="VMY167"/>
      <c r="VMZ167"/>
      <c r="VNA167"/>
      <c r="VNB167"/>
      <c r="VNC167"/>
      <c r="VND167"/>
      <c r="VNE167"/>
      <c r="VNF167"/>
      <c r="VNG167"/>
      <c r="VNH167"/>
      <c r="VNI167"/>
      <c r="VNJ167"/>
      <c r="VNK167"/>
      <c r="VNL167"/>
      <c r="VNM167"/>
      <c r="VNN167"/>
      <c r="VNO167"/>
      <c r="VNP167"/>
      <c r="VNQ167"/>
      <c r="VNR167"/>
      <c r="VNS167"/>
      <c r="VNT167"/>
      <c r="VNU167"/>
      <c r="VNV167"/>
      <c r="VNW167"/>
      <c r="VNX167"/>
      <c r="VNY167"/>
      <c r="VNZ167"/>
      <c r="VOA167"/>
      <c r="VOB167"/>
      <c r="VOC167"/>
      <c r="VOD167"/>
      <c r="VOE167"/>
      <c r="VOF167"/>
      <c r="VOG167"/>
      <c r="VOH167"/>
      <c r="VOI167"/>
      <c r="VOJ167"/>
      <c r="VOK167"/>
      <c r="VOL167"/>
      <c r="VOM167"/>
      <c r="VON167"/>
      <c r="VOO167"/>
      <c r="VOP167"/>
      <c r="VOQ167"/>
      <c r="VOR167"/>
      <c r="VOS167"/>
      <c r="VOT167"/>
      <c r="VOU167"/>
      <c r="VOV167"/>
      <c r="VOW167"/>
      <c r="VOX167"/>
      <c r="VOY167"/>
      <c r="VOZ167"/>
      <c r="VPA167"/>
      <c r="VPB167"/>
      <c r="VPC167"/>
      <c r="VPD167"/>
      <c r="VPE167"/>
      <c r="VPF167"/>
      <c r="VPG167"/>
      <c r="VPH167"/>
      <c r="VPI167"/>
      <c r="VPJ167"/>
      <c r="VPK167"/>
      <c r="VPL167"/>
      <c r="VPM167"/>
      <c r="VPN167"/>
      <c r="VPO167"/>
      <c r="VPP167"/>
      <c r="VPQ167"/>
      <c r="VPR167"/>
      <c r="VPS167"/>
      <c r="VPT167"/>
      <c r="VPU167"/>
      <c r="VPV167"/>
      <c r="VPW167"/>
      <c r="VPX167"/>
      <c r="VPY167"/>
      <c r="VPZ167"/>
      <c r="VQA167"/>
      <c r="VQB167"/>
      <c r="VQC167"/>
      <c r="VQD167"/>
      <c r="VQE167"/>
      <c r="VQF167"/>
      <c r="VQG167"/>
      <c r="VQH167"/>
      <c r="VQI167"/>
      <c r="VQJ167"/>
      <c r="VQK167"/>
      <c r="VQL167"/>
      <c r="VQM167"/>
      <c r="VQN167"/>
      <c r="VQO167"/>
      <c r="VQP167"/>
      <c r="VQQ167"/>
      <c r="VQR167"/>
      <c r="VQS167"/>
      <c r="VQT167"/>
      <c r="VQU167"/>
      <c r="VQV167"/>
      <c r="VQW167"/>
      <c r="VQX167"/>
      <c r="VQY167"/>
      <c r="VQZ167"/>
      <c r="VRA167"/>
      <c r="VRB167"/>
      <c r="VRC167"/>
      <c r="VRD167"/>
      <c r="VRE167"/>
      <c r="VRF167"/>
      <c r="VRG167"/>
      <c r="VRH167"/>
      <c r="VRI167"/>
      <c r="VRJ167"/>
      <c r="VRK167"/>
      <c r="VRL167"/>
      <c r="VRM167"/>
      <c r="VRN167"/>
      <c r="VRO167"/>
      <c r="VRP167"/>
      <c r="VRQ167"/>
      <c r="VRR167"/>
      <c r="VRS167"/>
      <c r="VRT167"/>
      <c r="VRU167"/>
      <c r="VRV167"/>
      <c r="VRW167"/>
      <c r="VRX167"/>
      <c r="VRY167"/>
      <c r="VRZ167"/>
      <c r="VSA167"/>
      <c r="VSB167"/>
      <c r="VSC167"/>
      <c r="VSD167"/>
      <c r="VSE167"/>
      <c r="VSF167"/>
      <c r="VSG167"/>
      <c r="VSH167"/>
      <c r="VSI167"/>
      <c r="VSJ167"/>
      <c r="VSK167"/>
      <c r="VSL167"/>
      <c r="VSM167"/>
      <c r="VSN167"/>
      <c r="VSO167"/>
      <c r="VSP167"/>
      <c r="VSQ167"/>
      <c r="VSR167"/>
      <c r="VSS167"/>
      <c r="VST167"/>
      <c r="VSU167"/>
      <c r="VSV167"/>
      <c r="VSW167"/>
      <c r="VSX167"/>
      <c r="VSY167"/>
      <c r="VSZ167"/>
      <c r="VTA167"/>
      <c r="VTB167"/>
      <c r="VTC167"/>
      <c r="VTD167"/>
      <c r="VTE167"/>
      <c r="VTF167"/>
      <c r="VTG167"/>
      <c r="VTH167"/>
      <c r="VTI167"/>
      <c r="VTJ167"/>
      <c r="VTK167"/>
      <c r="VTL167"/>
      <c r="VTM167"/>
      <c r="VTN167"/>
      <c r="VTO167"/>
      <c r="VTP167"/>
      <c r="VTQ167"/>
      <c r="VTR167"/>
      <c r="VTS167"/>
      <c r="VTT167"/>
      <c r="VTU167"/>
      <c r="VTV167"/>
      <c r="VTW167"/>
      <c r="VTX167"/>
      <c r="VTY167"/>
      <c r="VTZ167"/>
      <c r="VUA167"/>
      <c r="VUB167"/>
      <c r="VUC167"/>
      <c r="VUD167"/>
      <c r="VUE167"/>
      <c r="VUF167"/>
      <c r="VUG167"/>
      <c r="VUH167"/>
      <c r="VUI167"/>
      <c r="VUJ167"/>
      <c r="VUK167"/>
      <c r="VUL167"/>
      <c r="VUM167"/>
      <c r="VUN167"/>
      <c r="VUO167"/>
      <c r="VUP167"/>
      <c r="VUQ167"/>
      <c r="VUR167"/>
      <c r="VUS167"/>
      <c r="VUT167"/>
      <c r="VUU167"/>
      <c r="VUV167"/>
      <c r="VUW167"/>
      <c r="VUX167"/>
      <c r="VUY167"/>
      <c r="VUZ167"/>
      <c r="VVA167"/>
      <c r="VVB167"/>
      <c r="VVC167"/>
      <c r="VVD167"/>
      <c r="VVE167"/>
      <c r="VVF167"/>
      <c r="VVG167"/>
      <c r="VVH167"/>
      <c r="VVI167"/>
      <c r="VVJ167"/>
      <c r="VVK167"/>
      <c r="VVL167"/>
      <c r="VVM167"/>
      <c r="VVN167"/>
      <c r="VVO167"/>
      <c r="VVP167"/>
      <c r="VVQ167"/>
      <c r="VVR167"/>
      <c r="VVS167"/>
      <c r="VVT167"/>
      <c r="VVU167"/>
      <c r="VVV167"/>
      <c r="VVW167"/>
      <c r="VVX167"/>
      <c r="VVY167"/>
      <c r="VVZ167"/>
      <c r="VWA167"/>
      <c r="VWB167"/>
      <c r="VWC167"/>
      <c r="VWD167"/>
      <c r="VWE167"/>
      <c r="VWF167"/>
      <c r="VWG167"/>
      <c r="VWH167"/>
      <c r="VWI167"/>
      <c r="VWJ167"/>
      <c r="VWK167"/>
      <c r="VWL167"/>
      <c r="VWM167"/>
      <c r="VWN167"/>
      <c r="VWO167"/>
      <c r="VWP167"/>
      <c r="VWQ167"/>
      <c r="VWR167"/>
      <c r="VWS167"/>
      <c r="VWT167"/>
      <c r="VWU167"/>
      <c r="VWV167"/>
      <c r="VWW167"/>
      <c r="VWX167"/>
      <c r="VWY167"/>
      <c r="VWZ167"/>
      <c r="VXA167"/>
      <c r="VXB167"/>
      <c r="VXC167"/>
      <c r="VXD167"/>
      <c r="VXE167"/>
      <c r="VXF167"/>
      <c r="VXG167"/>
      <c r="VXH167"/>
      <c r="VXI167"/>
      <c r="VXJ167"/>
      <c r="VXK167"/>
      <c r="VXL167"/>
      <c r="VXM167"/>
      <c r="VXN167"/>
      <c r="VXO167"/>
      <c r="VXP167"/>
      <c r="VXQ167"/>
      <c r="VXR167"/>
      <c r="VXS167"/>
      <c r="VXT167"/>
      <c r="VXU167"/>
      <c r="VXV167"/>
      <c r="VXW167"/>
      <c r="VXX167"/>
      <c r="VXY167"/>
      <c r="VXZ167"/>
      <c r="VYA167"/>
      <c r="VYB167"/>
      <c r="VYC167"/>
      <c r="VYD167"/>
      <c r="VYE167"/>
      <c r="VYF167"/>
      <c r="VYG167"/>
      <c r="VYH167"/>
      <c r="VYI167"/>
      <c r="VYJ167"/>
      <c r="VYK167"/>
      <c r="VYL167"/>
      <c r="VYM167"/>
      <c r="VYN167"/>
      <c r="VYO167"/>
      <c r="VYP167"/>
      <c r="VYQ167"/>
      <c r="VYR167"/>
      <c r="VYS167"/>
      <c r="VYT167"/>
      <c r="VYU167"/>
      <c r="VYV167"/>
      <c r="VYW167"/>
      <c r="VYX167"/>
      <c r="VYY167"/>
      <c r="VYZ167"/>
      <c r="VZA167"/>
      <c r="VZB167"/>
      <c r="VZC167"/>
      <c r="VZD167"/>
      <c r="VZE167"/>
      <c r="VZF167"/>
      <c r="VZG167"/>
      <c r="VZH167"/>
      <c r="VZI167"/>
      <c r="VZJ167"/>
      <c r="VZK167"/>
      <c r="VZL167"/>
      <c r="VZM167"/>
      <c r="VZN167"/>
      <c r="VZO167"/>
      <c r="VZP167"/>
      <c r="VZQ167"/>
      <c r="VZR167"/>
      <c r="VZS167"/>
      <c r="VZT167"/>
      <c r="VZU167"/>
      <c r="VZV167"/>
      <c r="VZW167"/>
      <c r="VZX167"/>
      <c r="VZY167"/>
      <c r="VZZ167"/>
      <c r="WAA167"/>
      <c r="WAB167"/>
      <c r="WAC167"/>
      <c r="WAD167"/>
      <c r="WAE167"/>
      <c r="WAF167"/>
      <c r="WAG167"/>
      <c r="WAH167"/>
      <c r="WAI167"/>
      <c r="WAJ167"/>
      <c r="WAK167"/>
      <c r="WAL167"/>
      <c r="WAM167"/>
      <c r="WAN167"/>
      <c r="WAO167"/>
      <c r="WAP167"/>
      <c r="WAQ167"/>
      <c r="WAR167"/>
      <c r="WAS167"/>
      <c r="WAT167"/>
      <c r="WAU167"/>
      <c r="WAV167"/>
      <c r="WAW167"/>
      <c r="WAX167"/>
      <c r="WAY167"/>
      <c r="WAZ167"/>
      <c r="WBA167"/>
      <c r="WBB167"/>
      <c r="WBC167"/>
      <c r="WBD167"/>
      <c r="WBE167"/>
      <c r="WBF167"/>
      <c r="WBG167"/>
      <c r="WBH167"/>
      <c r="WBI167"/>
      <c r="WBJ167"/>
      <c r="WBK167"/>
      <c r="WBL167"/>
      <c r="WBM167"/>
      <c r="WBN167"/>
      <c r="WBO167"/>
      <c r="WBP167"/>
      <c r="WBQ167"/>
      <c r="WBR167"/>
      <c r="WBS167"/>
      <c r="WBT167"/>
      <c r="WBU167"/>
      <c r="WBV167"/>
      <c r="WBW167"/>
      <c r="WBX167"/>
      <c r="WBY167"/>
      <c r="WBZ167"/>
      <c r="WCA167"/>
      <c r="WCB167"/>
      <c r="WCC167"/>
      <c r="WCD167"/>
      <c r="WCE167"/>
      <c r="WCF167"/>
      <c r="WCG167"/>
      <c r="WCH167"/>
      <c r="WCI167"/>
      <c r="WCJ167"/>
      <c r="WCK167"/>
      <c r="WCL167"/>
      <c r="WCM167"/>
      <c r="WCN167"/>
      <c r="WCO167"/>
      <c r="WCP167"/>
      <c r="WCQ167"/>
      <c r="WCR167"/>
      <c r="WCS167"/>
      <c r="WCT167"/>
      <c r="WCU167"/>
      <c r="WCV167"/>
      <c r="WCW167"/>
      <c r="WCX167"/>
      <c r="WCY167"/>
      <c r="WCZ167"/>
      <c r="WDA167"/>
      <c r="WDB167"/>
      <c r="WDC167"/>
      <c r="WDD167"/>
      <c r="WDE167"/>
      <c r="WDF167"/>
      <c r="WDG167"/>
      <c r="WDH167"/>
      <c r="WDI167"/>
      <c r="WDJ167"/>
      <c r="WDK167"/>
      <c r="WDL167"/>
      <c r="WDM167"/>
      <c r="WDN167"/>
      <c r="WDO167"/>
      <c r="WDP167"/>
      <c r="WDQ167"/>
      <c r="WDR167"/>
      <c r="WDS167"/>
      <c r="WDT167"/>
      <c r="WDU167"/>
      <c r="WDV167"/>
      <c r="WDW167"/>
      <c r="WDX167"/>
      <c r="WDY167"/>
      <c r="WDZ167"/>
      <c r="WEA167"/>
      <c r="WEB167"/>
      <c r="WEC167"/>
      <c r="WED167"/>
      <c r="WEE167"/>
      <c r="WEF167"/>
      <c r="WEG167"/>
      <c r="WEH167"/>
      <c r="WEI167"/>
      <c r="WEJ167"/>
      <c r="WEK167"/>
      <c r="WEL167"/>
      <c r="WEM167"/>
      <c r="WEN167"/>
      <c r="WEO167"/>
      <c r="WEP167"/>
      <c r="WEQ167"/>
      <c r="WER167"/>
      <c r="WES167"/>
      <c r="WET167"/>
      <c r="WEU167"/>
      <c r="WEV167"/>
      <c r="WEW167"/>
      <c r="WEX167"/>
      <c r="WEY167"/>
      <c r="WEZ167"/>
      <c r="WFA167"/>
      <c r="WFB167"/>
      <c r="WFC167"/>
      <c r="WFD167"/>
      <c r="WFE167"/>
      <c r="WFF167"/>
      <c r="WFG167"/>
      <c r="WFH167"/>
      <c r="WFI167"/>
      <c r="WFJ167"/>
      <c r="WFK167"/>
      <c r="WFL167"/>
      <c r="WFM167"/>
      <c r="WFN167"/>
      <c r="WFO167"/>
      <c r="WFP167"/>
      <c r="WFQ167"/>
      <c r="WFR167"/>
      <c r="WFS167"/>
      <c r="WFT167"/>
      <c r="WFU167"/>
      <c r="WFV167"/>
      <c r="WFW167"/>
      <c r="WFX167"/>
      <c r="WFY167"/>
      <c r="WFZ167"/>
      <c r="WGA167"/>
      <c r="WGB167"/>
      <c r="WGC167"/>
      <c r="WGD167"/>
      <c r="WGE167"/>
      <c r="WGF167"/>
      <c r="WGG167"/>
      <c r="WGH167"/>
      <c r="WGI167"/>
      <c r="WGJ167"/>
      <c r="WGK167"/>
      <c r="WGL167"/>
      <c r="WGM167"/>
      <c r="WGN167"/>
      <c r="WGO167"/>
      <c r="WGP167"/>
      <c r="WGQ167"/>
      <c r="WGR167"/>
      <c r="WGS167"/>
      <c r="WGT167"/>
      <c r="WGU167"/>
      <c r="WGV167"/>
      <c r="WGW167"/>
      <c r="WGX167"/>
      <c r="WGY167"/>
      <c r="WGZ167"/>
      <c r="WHA167"/>
      <c r="WHB167"/>
      <c r="WHC167"/>
      <c r="WHD167"/>
      <c r="WHE167"/>
      <c r="WHF167"/>
      <c r="WHG167"/>
      <c r="WHH167"/>
      <c r="WHI167"/>
      <c r="WHJ167"/>
      <c r="WHK167"/>
      <c r="WHL167"/>
      <c r="WHM167"/>
      <c r="WHN167"/>
      <c r="WHO167"/>
      <c r="WHP167"/>
      <c r="WHQ167"/>
      <c r="WHR167"/>
      <c r="WHS167"/>
      <c r="WHT167"/>
      <c r="WHU167"/>
      <c r="WHV167"/>
      <c r="WHW167"/>
      <c r="WHX167"/>
      <c r="WHY167"/>
      <c r="WHZ167"/>
      <c r="WIA167"/>
      <c r="WIB167"/>
      <c r="WIC167"/>
      <c r="WID167"/>
      <c r="WIE167"/>
      <c r="WIF167"/>
      <c r="WIG167"/>
      <c r="WIH167"/>
      <c r="WII167"/>
      <c r="WIJ167"/>
      <c r="WIK167"/>
      <c r="WIL167"/>
      <c r="WIM167"/>
      <c r="WIN167"/>
      <c r="WIO167"/>
      <c r="WIP167"/>
      <c r="WIQ167"/>
      <c r="WIR167"/>
      <c r="WIS167"/>
      <c r="WIT167"/>
      <c r="WIU167"/>
      <c r="WIV167"/>
      <c r="WIW167"/>
      <c r="WIX167"/>
      <c r="WIY167"/>
      <c r="WIZ167"/>
      <c r="WJA167"/>
      <c r="WJB167"/>
      <c r="WJC167"/>
      <c r="WJD167"/>
      <c r="WJE167"/>
      <c r="WJF167"/>
      <c r="WJG167"/>
      <c r="WJH167"/>
      <c r="WJI167"/>
      <c r="WJJ167"/>
      <c r="WJK167"/>
      <c r="WJL167"/>
      <c r="WJM167"/>
      <c r="WJN167"/>
      <c r="WJO167"/>
      <c r="WJP167"/>
      <c r="WJQ167"/>
      <c r="WJR167"/>
      <c r="WJS167"/>
      <c r="WJT167"/>
      <c r="WJU167"/>
      <c r="WJV167"/>
      <c r="WJW167"/>
      <c r="WJX167"/>
      <c r="WJY167"/>
      <c r="WJZ167"/>
      <c r="WKA167"/>
      <c r="WKB167"/>
      <c r="WKC167"/>
      <c r="WKD167"/>
      <c r="WKE167"/>
      <c r="WKF167"/>
      <c r="WKG167"/>
      <c r="WKH167"/>
      <c r="WKI167"/>
      <c r="WKJ167"/>
      <c r="WKK167"/>
      <c r="WKL167"/>
      <c r="WKM167"/>
      <c r="WKN167"/>
      <c r="WKO167"/>
      <c r="WKP167"/>
      <c r="WKQ167"/>
      <c r="WKR167"/>
      <c r="WKS167"/>
      <c r="WKT167"/>
      <c r="WKU167"/>
      <c r="WKV167"/>
      <c r="WKW167"/>
      <c r="WKX167"/>
      <c r="WKY167"/>
      <c r="WKZ167"/>
      <c r="WLA167"/>
      <c r="WLB167"/>
      <c r="WLC167"/>
      <c r="WLD167"/>
      <c r="WLE167"/>
      <c r="WLF167"/>
      <c r="WLG167"/>
      <c r="WLH167"/>
      <c r="WLI167"/>
      <c r="WLJ167"/>
      <c r="WLK167"/>
      <c r="WLL167"/>
      <c r="WLM167"/>
      <c r="WLN167"/>
      <c r="WLO167"/>
      <c r="WLP167"/>
      <c r="WLQ167"/>
      <c r="WLR167"/>
      <c r="WLS167"/>
      <c r="WLT167"/>
      <c r="WLU167"/>
      <c r="WLV167"/>
      <c r="WLW167"/>
      <c r="WLX167"/>
      <c r="WLY167"/>
      <c r="WLZ167"/>
      <c r="WMA167"/>
      <c r="WMB167"/>
      <c r="WMC167"/>
      <c r="WMD167"/>
      <c r="WME167"/>
      <c r="WMF167"/>
      <c r="WMG167"/>
      <c r="WMH167"/>
      <c r="WMI167"/>
      <c r="WMJ167"/>
      <c r="WMK167"/>
      <c r="WML167"/>
      <c r="WMM167"/>
      <c r="WMN167"/>
      <c r="WMO167"/>
      <c r="WMP167"/>
      <c r="WMQ167"/>
      <c r="WMR167"/>
      <c r="WMS167"/>
      <c r="WMT167"/>
      <c r="WMU167"/>
      <c r="WMV167"/>
      <c r="WMW167"/>
      <c r="WMX167"/>
      <c r="WMY167"/>
      <c r="WMZ167"/>
      <c r="WNA167"/>
      <c r="WNB167"/>
      <c r="WNC167"/>
      <c r="WND167"/>
      <c r="WNE167"/>
      <c r="WNF167"/>
      <c r="WNG167"/>
      <c r="WNH167"/>
      <c r="WNI167"/>
      <c r="WNJ167"/>
      <c r="WNK167"/>
      <c r="WNL167"/>
      <c r="WNM167"/>
      <c r="WNN167"/>
      <c r="WNO167"/>
      <c r="WNP167"/>
      <c r="WNQ167"/>
      <c r="WNR167"/>
      <c r="WNS167"/>
      <c r="WNT167"/>
      <c r="WNU167"/>
      <c r="WNV167"/>
      <c r="WNW167"/>
      <c r="WNX167"/>
      <c r="WNY167"/>
      <c r="WNZ167"/>
      <c r="WOA167"/>
      <c r="WOB167"/>
      <c r="WOC167"/>
      <c r="WOD167"/>
      <c r="WOE167"/>
      <c r="WOF167"/>
      <c r="WOG167"/>
      <c r="WOH167"/>
      <c r="WOI167"/>
      <c r="WOJ167"/>
      <c r="WOK167"/>
      <c r="WOL167"/>
      <c r="WOM167"/>
      <c r="WON167"/>
      <c r="WOO167"/>
      <c r="WOP167"/>
      <c r="WOQ167"/>
      <c r="WOR167"/>
      <c r="WOS167"/>
      <c r="WOT167"/>
      <c r="WOU167"/>
      <c r="WOV167"/>
      <c r="WOW167"/>
      <c r="WOX167"/>
      <c r="WOY167"/>
      <c r="WOZ167"/>
      <c r="WPA167"/>
      <c r="WPB167"/>
      <c r="WPC167"/>
      <c r="WPD167"/>
      <c r="WPE167"/>
      <c r="WPF167"/>
      <c r="WPG167"/>
      <c r="WPH167"/>
      <c r="WPI167"/>
      <c r="WPJ167"/>
      <c r="WPK167"/>
      <c r="WPL167"/>
      <c r="WPM167"/>
      <c r="WPN167"/>
      <c r="WPO167"/>
      <c r="WPP167"/>
      <c r="WPQ167"/>
      <c r="WPR167"/>
      <c r="WPS167"/>
      <c r="WPT167"/>
      <c r="WPU167"/>
      <c r="WPV167"/>
      <c r="WPW167"/>
      <c r="WPX167"/>
      <c r="WPY167"/>
      <c r="WPZ167"/>
      <c r="WQA167"/>
      <c r="WQB167"/>
      <c r="WQC167"/>
      <c r="WQD167"/>
      <c r="WQE167"/>
      <c r="WQF167"/>
      <c r="WQG167"/>
      <c r="WQH167"/>
      <c r="WQI167"/>
      <c r="WQJ167"/>
      <c r="WQK167"/>
      <c r="WQL167"/>
      <c r="WQM167"/>
      <c r="WQN167"/>
      <c r="WQO167"/>
      <c r="WQP167"/>
      <c r="WQQ167"/>
      <c r="WQR167"/>
      <c r="WQS167"/>
      <c r="WQT167"/>
      <c r="WQU167"/>
      <c r="WQV167"/>
      <c r="WQW167"/>
      <c r="WQX167"/>
      <c r="WQY167"/>
      <c r="WQZ167"/>
      <c r="WRA167"/>
      <c r="WRB167"/>
      <c r="WRC167"/>
      <c r="WRD167"/>
      <c r="WRE167"/>
      <c r="WRF167"/>
      <c r="WRG167"/>
      <c r="WRH167"/>
      <c r="WRI167"/>
      <c r="WRJ167"/>
      <c r="WRK167"/>
      <c r="WRL167"/>
      <c r="WRM167"/>
      <c r="WRN167"/>
      <c r="WRO167"/>
      <c r="WRP167"/>
      <c r="WRQ167"/>
      <c r="WRR167"/>
      <c r="WRS167"/>
      <c r="WRT167"/>
      <c r="WRU167"/>
      <c r="WRV167"/>
      <c r="WRW167"/>
      <c r="WRX167"/>
      <c r="WRY167"/>
      <c r="WRZ167"/>
      <c r="WSA167"/>
      <c r="WSB167"/>
      <c r="WSC167"/>
      <c r="WSD167"/>
      <c r="WSE167"/>
      <c r="WSF167"/>
      <c r="WSG167"/>
      <c r="WSH167"/>
      <c r="WSI167"/>
      <c r="WSJ167"/>
      <c r="WSK167"/>
      <c r="WSL167"/>
      <c r="WSM167"/>
      <c r="WSN167"/>
      <c r="WSO167"/>
      <c r="WSP167"/>
      <c r="WSQ167"/>
      <c r="WSR167"/>
      <c r="WSS167"/>
      <c r="WST167"/>
      <c r="WSU167"/>
      <c r="WSV167"/>
      <c r="WSW167"/>
      <c r="WSX167"/>
      <c r="WSY167"/>
      <c r="WSZ167"/>
      <c r="WTA167"/>
      <c r="WTB167"/>
      <c r="WTC167"/>
      <c r="WTD167"/>
      <c r="WTE167"/>
      <c r="WTF167"/>
      <c r="WTG167"/>
      <c r="WTH167"/>
      <c r="WTI167"/>
      <c r="WTJ167"/>
      <c r="WTK167"/>
      <c r="WTL167"/>
      <c r="WTM167"/>
      <c r="WTN167"/>
      <c r="WTO167"/>
      <c r="WTP167"/>
      <c r="WTQ167"/>
      <c r="WTR167"/>
      <c r="WTS167"/>
      <c r="WTT167"/>
      <c r="WTU167"/>
      <c r="WTV167"/>
      <c r="WTW167"/>
      <c r="WTX167"/>
      <c r="WTY167"/>
      <c r="WTZ167"/>
      <c r="WUA167"/>
      <c r="WUB167"/>
      <c r="WUC167"/>
      <c r="WUD167"/>
      <c r="WUE167"/>
      <c r="WUF167"/>
      <c r="WUG167"/>
      <c r="WUH167"/>
      <c r="WUI167"/>
      <c r="WUJ167"/>
      <c r="WUK167"/>
      <c r="WUL167"/>
      <c r="WUM167"/>
      <c r="WUN167"/>
      <c r="WUO167"/>
      <c r="WUP167"/>
      <c r="WUQ167"/>
      <c r="WUR167"/>
      <c r="WUS167"/>
      <c r="WUT167"/>
      <c r="WUU167"/>
      <c r="WUV167"/>
      <c r="WUW167"/>
      <c r="WUX167"/>
      <c r="WUY167"/>
      <c r="WUZ167"/>
      <c r="WVA167"/>
      <c r="WVB167"/>
      <c r="WVC167"/>
      <c r="WVD167"/>
      <c r="WVE167"/>
      <c r="WVF167"/>
      <c r="WVG167"/>
      <c r="WVH167"/>
      <c r="WVI167"/>
      <c r="WVJ167"/>
      <c r="WVK167"/>
      <c r="WVL167"/>
      <c r="WVM167"/>
      <c r="WVN167"/>
      <c r="WVO167"/>
      <c r="WVP167"/>
      <c r="WVQ167"/>
      <c r="WVR167"/>
      <c r="WVS167"/>
      <c r="WVT167"/>
      <c r="WVU167"/>
      <c r="WVV167"/>
      <c r="WVW167"/>
      <c r="WVX167"/>
      <c r="WVY167"/>
      <c r="WVZ167"/>
      <c r="WWA167"/>
      <c r="WWB167"/>
      <c r="WWC167"/>
      <c r="WWD167"/>
      <c r="WWE167"/>
      <c r="WWF167"/>
      <c r="WWG167"/>
      <c r="WWH167"/>
      <c r="WWI167"/>
      <c r="WWJ167"/>
      <c r="WWK167"/>
      <c r="WWL167"/>
      <c r="WWM167"/>
      <c r="WWN167"/>
      <c r="WWO167"/>
      <c r="WWP167"/>
      <c r="WWQ167"/>
      <c r="WWR167"/>
      <c r="WWS167"/>
      <c r="WWT167"/>
      <c r="WWU167"/>
      <c r="WWV167"/>
      <c r="WWW167"/>
      <c r="WWX167"/>
      <c r="WWY167"/>
      <c r="WWZ167"/>
      <c r="WXA167"/>
      <c r="WXB167"/>
      <c r="WXC167"/>
      <c r="WXD167"/>
      <c r="WXE167"/>
      <c r="WXF167"/>
      <c r="WXG167"/>
      <c r="WXH167"/>
      <c r="WXI167"/>
      <c r="WXJ167"/>
      <c r="WXK167"/>
      <c r="WXL167"/>
      <c r="WXM167"/>
      <c r="WXN167"/>
      <c r="WXO167"/>
      <c r="WXP167"/>
      <c r="WXQ167"/>
      <c r="WXR167"/>
      <c r="WXS167"/>
      <c r="WXT167"/>
      <c r="WXU167"/>
      <c r="WXV167"/>
      <c r="WXW167"/>
      <c r="WXX167"/>
      <c r="WXY167"/>
      <c r="WXZ167"/>
      <c r="WYA167"/>
      <c r="WYB167"/>
      <c r="WYC167"/>
      <c r="WYD167"/>
      <c r="WYE167"/>
      <c r="WYF167"/>
      <c r="WYG167"/>
      <c r="WYH167"/>
      <c r="WYI167"/>
      <c r="WYJ167"/>
      <c r="WYK167"/>
      <c r="WYL167"/>
      <c r="WYM167"/>
      <c r="WYN167"/>
      <c r="WYO167"/>
      <c r="WYP167"/>
      <c r="WYQ167"/>
      <c r="WYR167"/>
      <c r="WYS167"/>
      <c r="WYT167"/>
      <c r="WYU167"/>
      <c r="WYV167"/>
      <c r="WYW167"/>
      <c r="WYX167"/>
      <c r="WYY167"/>
      <c r="WYZ167"/>
      <c r="WZA167"/>
      <c r="WZB167"/>
      <c r="WZC167"/>
      <c r="WZD167"/>
      <c r="WZE167"/>
      <c r="WZF167"/>
      <c r="WZG167"/>
      <c r="WZH167"/>
      <c r="WZI167"/>
      <c r="WZJ167"/>
      <c r="WZK167"/>
      <c r="WZL167"/>
      <c r="WZM167"/>
      <c r="WZN167"/>
      <c r="WZO167"/>
      <c r="WZP167"/>
      <c r="WZQ167"/>
      <c r="WZR167"/>
      <c r="WZS167"/>
      <c r="WZT167"/>
      <c r="WZU167"/>
      <c r="WZV167"/>
      <c r="WZW167"/>
      <c r="WZX167"/>
      <c r="WZY167"/>
      <c r="WZZ167"/>
      <c r="XAA167"/>
      <c r="XAB167"/>
      <c r="XAC167"/>
      <c r="XAD167"/>
      <c r="XAE167"/>
      <c r="XAF167"/>
      <c r="XAG167"/>
      <c r="XAH167"/>
      <c r="XAI167"/>
      <c r="XAJ167"/>
      <c r="XAK167"/>
      <c r="XAL167"/>
      <c r="XAM167"/>
      <c r="XAN167"/>
      <c r="XAO167"/>
      <c r="XAP167"/>
      <c r="XAQ167"/>
      <c r="XAR167"/>
      <c r="XAS167"/>
      <c r="XAT167"/>
      <c r="XAU167"/>
      <c r="XAV167"/>
      <c r="XAW167"/>
      <c r="XAX167"/>
      <c r="XAY167"/>
      <c r="XAZ167"/>
      <c r="XBA167"/>
      <c r="XBB167"/>
      <c r="XBC167"/>
      <c r="XBD167"/>
      <c r="XBE167"/>
      <c r="XBF167"/>
      <c r="XBG167"/>
      <c r="XBH167"/>
      <c r="XBI167"/>
      <c r="XBJ167"/>
      <c r="XBK167"/>
      <c r="XBL167"/>
      <c r="XBM167"/>
      <c r="XBN167"/>
      <c r="XBO167"/>
      <c r="XBP167"/>
      <c r="XBQ167"/>
      <c r="XBR167"/>
      <c r="XBS167"/>
      <c r="XBT167"/>
      <c r="XBU167"/>
      <c r="XBV167"/>
      <c r="XBW167"/>
      <c r="XBX167"/>
      <c r="XBY167"/>
      <c r="XBZ167"/>
      <c r="XCA167"/>
      <c r="XCB167"/>
      <c r="XCC167"/>
      <c r="XCD167"/>
      <c r="XCE167"/>
      <c r="XCF167"/>
      <c r="XCG167"/>
      <c r="XCH167"/>
      <c r="XCI167"/>
      <c r="XCJ167"/>
      <c r="XCK167"/>
      <c r="XCL167"/>
      <c r="XCM167"/>
      <c r="XCN167"/>
      <c r="XCO167"/>
      <c r="XCP167"/>
      <c r="XCQ167"/>
      <c r="XCR167"/>
      <c r="XCS167"/>
      <c r="XCT167"/>
      <c r="XCU167"/>
      <c r="XCV167"/>
      <c r="XCW167"/>
      <c r="XCX167"/>
      <c r="XCY167"/>
      <c r="XCZ167"/>
      <c r="XDA167"/>
      <c r="XDB167"/>
      <c r="XDC167"/>
      <c r="XDD167"/>
      <c r="XDE167"/>
      <c r="XDF167"/>
      <c r="XDG167"/>
      <c r="XDH167"/>
      <c r="XDI167"/>
      <c r="XDJ167"/>
      <c r="XDK167"/>
      <c r="XDL167"/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  <c r="XFB167"/>
      <c r="XFC167"/>
      <c r="XFD167"/>
    </row>
    <row r="169" spans="1:4054 14267:16384" s="8" customFormat="1" x14ac:dyDescent="0.25">
      <c r="A169" s="111"/>
      <c r="B169" s="112"/>
      <c r="C169" s="113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7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  <c r="BLC169"/>
      <c r="BLD169"/>
      <c r="BLE169"/>
      <c r="BLF169"/>
      <c r="BLG169"/>
      <c r="BLH169"/>
      <c r="BLI169"/>
      <c r="BLJ169"/>
      <c r="BLK169"/>
      <c r="BLL169"/>
      <c r="BLM169"/>
      <c r="BLN169"/>
      <c r="BLO169"/>
      <c r="BLP169"/>
      <c r="BLQ169"/>
      <c r="BLR169"/>
      <c r="BLS169"/>
      <c r="BLT169"/>
      <c r="BLU169"/>
      <c r="BLV169"/>
      <c r="BLW169"/>
      <c r="BLX169"/>
      <c r="BLY169"/>
      <c r="BLZ169"/>
      <c r="BMA169"/>
      <c r="BMB169"/>
      <c r="BMC169"/>
      <c r="BMD169"/>
      <c r="BME169"/>
      <c r="BMF169"/>
      <c r="BMG169"/>
      <c r="BMH169"/>
      <c r="BMI169"/>
      <c r="BMJ169"/>
      <c r="BMK169"/>
      <c r="BML169"/>
      <c r="BMM169"/>
      <c r="BMN169"/>
      <c r="BMO169"/>
      <c r="BMP169"/>
      <c r="BMQ169"/>
      <c r="BMR169"/>
      <c r="BMS169"/>
      <c r="BMT169"/>
      <c r="BMU169"/>
      <c r="BMV169"/>
      <c r="BMW169"/>
      <c r="BMX169"/>
      <c r="BMY169"/>
      <c r="BMZ169"/>
      <c r="BNA169"/>
      <c r="BNB169"/>
      <c r="BNC169"/>
      <c r="BND169"/>
      <c r="BNE169"/>
      <c r="BNF169"/>
      <c r="BNG169"/>
      <c r="BNH169"/>
      <c r="BNI169"/>
      <c r="BNJ169"/>
      <c r="BNK169"/>
      <c r="BNL169"/>
      <c r="BNM169"/>
      <c r="BNN169"/>
      <c r="BNO169"/>
      <c r="BNP169"/>
      <c r="BNQ169"/>
      <c r="BNR169"/>
      <c r="BNS169"/>
      <c r="BNT169"/>
      <c r="BNU169"/>
      <c r="BNV169"/>
      <c r="BNW169"/>
      <c r="BNX169"/>
      <c r="BNY169"/>
      <c r="BNZ169"/>
      <c r="BOA169"/>
      <c r="BOB169"/>
      <c r="BOC169"/>
      <c r="BOD169"/>
      <c r="BOE169"/>
      <c r="BOF169"/>
      <c r="BOG169"/>
      <c r="BOH169"/>
      <c r="BOI169"/>
      <c r="BOJ169"/>
      <c r="BOK169"/>
      <c r="BOL169"/>
      <c r="BOM169"/>
      <c r="BON169"/>
      <c r="BOO169"/>
      <c r="BOP169"/>
      <c r="BOQ169"/>
      <c r="BOR169"/>
      <c r="BOS169"/>
      <c r="BOT169"/>
      <c r="BOU169"/>
      <c r="BOV169"/>
      <c r="BOW169"/>
      <c r="BOX169"/>
      <c r="BOY169"/>
      <c r="BOZ169"/>
      <c r="BPA169"/>
      <c r="BPB169"/>
      <c r="BPC169"/>
      <c r="BPD169"/>
      <c r="BPE169"/>
      <c r="BPF169"/>
      <c r="BPG169"/>
      <c r="BPH169"/>
      <c r="BPI169"/>
      <c r="BPJ169"/>
      <c r="BPK169"/>
      <c r="BPL169"/>
      <c r="BPM169"/>
      <c r="BPN169"/>
      <c r="BPO169"/>
      <c r="BPP169"/>
      <c r="BPQ169"/>
      <c r="BPR169"/>
      <c r="BPS169"/>
      <c r="BPT169"/>
      <c r="BPU169"/>
      <c r="BPV169"/>
      <c r="BPW169"/>
      <c r="BPX169"/>
      <c r="BPY169"/>
      <c r="BPZ169"/>
      <c r="BQA169"/>
      <c r="BQB169"/>
      <c r="BQC169"/>
      <c r="BQD169"/>
      <c r="BQE169"/>
      <c r="BQF169"/>
      <c r="BQG169"/>
      <c r="BQH169"/>
      <c r="BQI169"/>
      <c r="BQJ169"/>
      <c r="BQK169"/>
      <c r="BQL169"/>
      <c r="BQM169"/>
      <c r="BQN169"/>
      <c r="BQO169"/>
      <c r="BQP169"/>
      <c r="BQQ169"/>
      <c r="BQR169"/>
      <c r="BQS169"/>
      <c r="BQT169"/>
      <c r="BQU169"/>
      <c r="BQV169"/>
      <c r="BQW169"/>
      <c r="BQX169"/>
      <c r="BQY169"/>
      <c r="BQZ169"/>
      <c r="BRA169"/>
      <c r="BRB169"/>
      <c r="BRC169"/>
      <c r="BRD169"/>
      <c r="BRE169"/>
      <c r="BRF169"/>
      <c r="BRG169"/>
      <c r="BRH169"/>
      <c r="BRI169"/>
      <c r="BRJ169"/>
      <c r="BRK169"/>
      <c r="BRL169"/>
      <c r="BRM169"/>
      <c r="BRN169"/>
      <c r="BRO169"/>
      <c r="BRP169"/>
      <c r="BRQ169"/>
      <c r="BRR169"/>
      <c r="BRS169"/>
      <c r="BRT169"/>
      <c r="BRU169"/>
      <c r="BRV169"/>
      <c r="BRW169"/>
      <c r="BRX169"/>
      <c r="BRY169"/>
      <c r="BRZ169"/>
      <c r="BSA169"/>
      <c r="BSB169"/>
      <c r="BSC169"/>
      <c r="BSD169"/>
      <c r="BSE169"/>
      <c r="BSF169"/>
      <c r="BSG169"/>
      <c r="BSH169"/>
      <c r="BSI169"/>
      <c r="BSJ169"/>
      <c r="BSK169"/>
      <c r="BSL169"/>
      <c r="BSM169"/>
      <c r="BSN169"/>
      <c r="BSO169"/>
      <c r="BSP169"/>
      <c r="BSQ169"/>
      <c r="BSR169"/>
      <c r="BSS169"/>
      <c r="BST169"/>
      <c r="BSU169"/>
      <c r="BSV169"/>
      <c r="BSW169"/>
      <c r="BSX169"/>
      <c r="BSY169"/>
      <c r="BSZ169"/>
      <c r="BTA169"/>
      <c r="BTB169"/>
      <c r="BTC169"/>
      <c r="BTD169"/>
      <c r="BTE169"/>
      <c r="BTF169"/>
      <c r="BTG169"/>
      <c r="BTH169"/>
      <c r="BTI169"/>
      <c r="BTJ169"/>
      <c r="BTK169"/>
      <c r="BTL169"/>
      <c r="BTM169"/>
      <c r="BTN169"/>
      <c r="BTO169"/>
      <c r="BTP169"/>
      <c r="BTQ169"/>
      <c r="BTR169"/>
      <c r="BTS169"/>
      <c r="BTT169"/>
      <c r="BTU169"/>
      <c r="BTV169"/>
      <c r="BTW169"/>
      <c r="BTX169"/>
      <c r="BTY169"/>
      <c r="BTZ169"/>
      <c r="BUA169"/>
      <c r="BUB169"/>
      <c r="BUC169"/>
      <c r="BUD169"/>
      <c r="BUE169"/>
      <c r="BUF169"/>
      <c r="BUG169"/>
      <c r="BUH169"/>
      <c r="BUI169"/>
      <c r="BUJ169"/>
      <c r="BUK169"/>
      <c r="BUL169"/>
      <c r="BUM169"/>
      <c r="BUN169"/>
      <c r="BUO169"/>
      <c r="BUP169"/>
      <c r="BUQ169"/>
      <c r="BUR169"/>
      <c r="BUS169"/>
      <c r="BUT169"/>
      <c r="BUU169"/>
      <c r="BUV169"/>
      <c r="BUW169"/>
      <c r="BUX169"/>
      <c r="BUY169"/>
      <c r="BUZ169"/>
      <c r="BVA169"/>
      <c r="BVB169"/>
      <c r="BVC169"/>
      <c r="BVD169"/>
      <c r="BVE169"/>
      <c r="BVF169"/>
      <c r="BVG169"/>
      <c r="BVH169"/>
      <c r="BVI169"/>
      <c r="BVJ169"/>
      <c r="BVK169"/>
      <c r="BVL169"/>
      <c r="BVM169"/>
      <c r="BVN169"/>
      <c r="BVO169"/>
      <c r="BVP169"/>
      <c r="BVQ169"/>
      <c r="BVR169"/>
      <c r="BVS169"/>
      <c r="BVT169"/>
      <c r="BVU169"/>
      <c r="BVV169"/>
      <c r="BVW169"/>
      <c r="BVX169"/>
      <c r="BVY169"/>
      <c r="BVZ169"/>
      <c r="BWA169"/>
      <c r="BWB169"/>
      <c r="BWC169"/>
      <c r="BWD169"/>
      <c r="BWE169"/>
      <c r="BWF169"/>
      <c r="BWG169"/>
      <c r="BWH169"/>
      <c r="BWI169"/>
      <c r="BWJ169"/>
      <c r="BWK169"/>
      <c r="BWL169"/>
      <c r="BWM169"/>
      <c r="BWN169"/>
      <c r="BWO169"/>
      <c r="BWP169"/>
      <c r="BWQ169"/>
      <c r="BWR169"/>
      <c r="BWS169"/>
      <c r="BWT169"/>
      <c r="BWU169"/>
      <c r="BWV169"/>
      <c r="BWW169"/>
      <c r="BWX169"/>
      <c r="BWY169"/>
      <c r="BWZ169"/>
      <c r="BXA169"/>
      <c r="BXB169"/>
      <c r="BXC169"/>
      <c r="BXD169"/>
      <c r="BXE169"/>
      <c r="BXF169"/>
      <c r="BXG169"/>
      <c r="BXH169"/>
      <c r="BXI169"/>
      <c r="BXJ169"/>
      <c r="BXK169"/>
      <c r="BXL169"/>
      <c r="BXM169"/>
      <c r="BXN169"/>
      <c r="BXO169"/>
      <c r="BXP169"/>
      <c r="BXQ169"/>
      <c r="BXR169"/>
      <c r="BXS169"/>
      <c r="BXT169"/>
      <c r="BXU169"/>
      <c r="BXV169"/>
      <c r="BXW169"/>
      <c r="BXX169"/>
      <c r="BXY169"/>
      <c r="BXZ169"/>
      <c r="BYA169"/>
      <c r="BYB169"/>
      <c r="BYC169"/>
      <c r="BYD169"/>
      <c r="BYE169"/>
      <c r="BYF169"/>
      <c r="BYG169"/>
      <c r="BYH169"/>
      <c r="BYI169"/>
      <c r="BYJ169"/>
      <c r="BYK169"/>
      <c r="BYL169"/>
      <c r="BYM169"/>
      <c r="BYN169"/>
      <c r="BYO169"/>
      <c r="BYP169"/>
      <c r="BYQ169"/>
      <c r="BYR169"/>
      <c r="BYS169"/>
      <c r="BYT169"/>
      <c r="BYU169"/>
      <c r="BYV169"/>
      <c r="BYW169"/>
      <c r="BYX169"/>
      <c r="BYY169"/>
      <c r="BYZ169"/>
      <c r="BZA169"/>
      <c r="BZB169"/>
      <c r="BZC169"/>
      <c r="BZD169"/>
      <c r="BZE169"/>
      <c r="BZF169"/>
      <c r="BZG169"/>
      <c r="BZH169"/>
      <c r="BZI169"/>
      <c r="BZJ169"/>
      <c r="BZK169"/>
      <c r="BZL169"/>
      <c r="BZM169"/>
      <c r="BZN169"/>
      <c r="BZO169"/>
      <c r="BZP169"/>
      <c r="BZQ169"/>
      <c r="BZR169"/>
      <c r="BZS169"/>
      <c r="BZT169"/>
      <c r="BZU169"/>
      <c r="BZV169"/>
      <c r="BZW169"/>
      <c r="BZX169"/>
      <c r="BZY169"/>
      <c r="BZZ169"/>
      <c r="CAA169"/>
      <c r="CAB169"/>
      <c r="CAC169"/>
      <c r="CAD169"/>
      <c r="CAE169"/>
      <c r="CAF169"/>
      <c r="CAG169"/>
      <c r="CAH169"/>
      <c r="CAI169"/>
      <c r="CAJ169"/>
      <c r="CAK169"/>
      <c r="CAL169"/>
      <c r="CAM169"/>
      <c r="CAN169"/>
      <c r="CAO169"/>
      <c r="CAP169"/>
      <c r="CAQ169"/>
      <c r="CAR169"/>
      <c r="CAS169"/>
      <c r="CAT169"/>
      <c r="CAU169"/>
      <c r="CAV169"/>
      <c r="CAW169"/>
      <c r="CAX169"/>
      <c r="CAY169"/>
      <c r="CAZ169"/>
      <c r="CBA169"/>
      <c r="CBB169"/>
      <c r="CBC169"/>
      <c r="CBD169"/>
      <c r="CBE169"/>
      <c r="CBF169"/>
      <c r="CBG169"/>
      <c r="CBH169"/>
      <c r="CBI169"/>
      <c r="CBJ169"/>
      <c r="CBK169"/>
      <c r="CBL169"/>
      <c r="CBM169"/>
      <c r="CBN169"/>
      <c r="CBO169"/>
      <c r="CBP169"/>
      <c r="CBQ169"/>
      <c r="CBR169"/>
      <c r="CBS169"/>
      <c r="CBT169"/>
      <c r="CBU169"/>
      <c r="CBV169"/>
      <c r="CBW169"/>
      <c r="CBX169"/>
      <c r="CBY169"/>
      <c r="CBZ169"/>
      <c r="CCA169"/>
      <c r="CCB169"/>
      <c r="CCC169"/>
      <c r="CCD169"/>
      <c r="CCE169"/>
      <c r="CCF169"/>
      <c r="CCG169"/>
      <c r="CCH169"/>
      <c r="CCI169"/>
      <c r="CCJ169"/>
      <c r="CCK169"/>
      <c r="CCL169"/>
      <c r="CCM169"/>
      <c r="CCN169"/>
      <c r="CCO169"/>
      <c r="CCP169"/>
      <c r="CCQ169"/>
      <c r="CCR169"/>
      <c r="CCS169"/>
      <c r="CCT169"/>
      <c r="CCU169"/>
      <c r="CCV169"/>
      <c r="CCW169"/>
      <c r="CCX169"/>
      <c r="CCY169"/>
      <c r="CCZ169"/>
      <c r="CDA169"/>
      <c r="CDB169"/>
      <c r="CDC169"/>
      <c r="CDD169"/>
      <c r="CDE169"/>
      <c r="CDF169"/>
      <c r="CDG169"/>
      <c r="CDH169"/>
      <c r="CDI169"/>
      <c r="CDJ169"/>
      <c r="CDK169"/>
      <c r="CDL169"/>
      <c r="CDM169"/>
      <c r="CDN169"/>
      <c r="CDO169"/>
      <c r="CDP169"/>
      <c r="CDQ169"/>
      <c r="CDR169"/>
      <c r="CDS169"/>
      <c r="CDT169"/>
      <c r="CDU169"/>
      <c r="CDV169"/>
      <c r="CDW169"/>
      <c r="CDX169"/>
      <c r="CDY169"/>
      <c r="CDZ169"/>
      <c r="CEA169"/>
      <c r="CEB169"/>
      <c r="CEC169"/>
      <c r="CED169"/>
      <c r="CEE169"/>
      <c r="CEF169"/>
      <c r="CEG169"/>
      <c r="CEH169"/>
      <c r="CEI169"/>
      <c r="CEJ169"/>
      <c r="CEK169"/>
      <c r="CEL169"/>
      <c r="CEM169"/>
      <c r="CEN169"/>
      <c r="CEO169"/>
      <c r="CEP169"/>
      <c r="CEQ169"/>
      <c r="CER169"/>
      <c r="CES169"/>
      <c r="CET169"/>
      <c r="CEU169"/>
      <c r="CEV169"/>
      <c r="CEW169"/>
      <c r="CEX169"/>
      <c r="CEY169"/>
      <c r="CEZ169"/>
      <c r="CFA169"/>
      <c r="CFB169"/>
      <c r="CFC169"/>
      <c r="CFD169"/>
      <c r="CFE169"/>
      <c r="CFF169"/>
      <c r="CFG169"/>
      <c r="CFH169"/>
      <c r="CFI169"/>
      <c r="CFJ169"/>
      <c r="CFK169"/>
      <c r="CFL169"/>
      <c r="CFM169"/>
      <c r="CFN169"/>
      <c r="CFO169"/>
      <c r="CFP169"/>
      <c r="CFQ169"/>
      <c r="CFR169"/>
      <c r="CFS169"/>
      <c r="CFT169"/>
      <c r="CFU169"/>
      <c r="CFV169"/>
      <c r="CFW169"/>
      <c r="CFX169"/>
      <c r="CFY169"/>
      <c r="CFZ169"/>
      <c r="CGA169"/>
      <c r="CGB169"/>
      <c r="CGC169"/>
      <c r="CGD169"/>
      <c r="CGE169"/>
      <c r="CGF169"/>
      <c r="CGG169"/>
      <c r="CGH169"/>
      <c r="CGI169"/>
      <c r="CGJ169"/>
      <c r="CGK169"/>
      <c r="CGL169"/>
      <c r="CGM169"/>
      <c r="CGN169"/>
      <c r="CGO169"/>
      <c r="CGP169"/>
      <c r="CGQ169"/>
      <c r="CGR169"/>
      <c r="CGS169"/>
      <c r="CGT169"/>
      <c r="CGU169"/>
      <c r="CGV169"/>
      <c r="CGW169"/>
      <c r="CGX169"/>
      <c r="CGY169"/>
      <c r="CGZ169"/>
      <c r="CHA169"/>
      <c r="CHB169"/>
      <c r="CHC169"/>
      <c r="CHD169"/>
      <c r="CHE169"/>
      <c r="CHF169"/>
      <c r="CHG169"/>
      <c r="CHH169"/>
      <c r="CHI169"/>
      <c r="CHJ169"/>
      <c r="CHK169"/>
      <c r="CHL169"/>
      <c r="CHM169"/>
      <c r="CHN169"/>
      <c r="CHO169"/>
      <c r="CHP169"/>
      <c r="CHQ169"/>
      <c r="CHR169"/>
      <c r="CHS169"/>
      <c r="CHT169"/>
      <c r="CHU169"/>
      <c r="CHV169"/>
      <c r="CHW169"/>
      <c r="CHX169"/>
      <c r="CHY169"/>
      <c r="CHZ169"/>
      <c r="CIA169"/>
      <c r="CIB169"/>
      <c r="CIC169"/>
      <c r="CID169"/>
      <c r="CIE169"/>
      <c r="CIF169"/>
      <c r="CIG169"/>
      <c r="CIH169"/>
      <c r="CII169"/>
      <c r="CIJ169"/>
      <c r="CIK169"/>
      <c r="CIL169"/>
      <c r="CIM169"/>
      <c r="CIN169"/>
      <c r="CIO169"/>
      <c r="CIP169"/>
      <c r="CIQ169"/>
      <c r="CIR169"/>
      <c r="CIS169"/>
      <c r="CIT169"/>
      <c r="CIU169"/>
      <c r="CIV169"/>
      <c r="CIW169"/>
      <c r="CIX169"/>
      <c r="CIY169"/>
      <c r="CIZ169"/>
      <c r="CJA169"/>
      <c r="CJB169"/>
      <c r="CJC169"/>
      <c r="CJD169"/>
      <c r="CJE169"/>
      <c r="CJF169"/>
      <c r="CJG169"/>
      <c r="CJH169"/>
      <c r="CJI169"/>
      <c r="CJJ169"/>
      <c r="CJK169"/>
      <c r="CJL169"/>
      <c r="CJM169"/>
      <c r="CJN169"/>
      <c r="CJO169"/>
      <c r="CJP169"/>
      <c r="CJQ169"/>
      <c r="CJR169"/>
      <c r="CJS169"/>
      <c r="CJT169"/>
      <c r="CJU169"/>
      <c r="CJV169"/>
      <c r="CJW169"/>
      <c r="CJX169"/>
      <c r="CJY169"/>
      <c r="CJZ169"/>
      <c r="CKA169"/>
      <c r="CKB169"/>
      <c r="CKC169"/>
      <c r="CKD169"/>
      <c r="CKE169"/>
      <c r="CKF169"/>
      <c r="CKG169"/>
      <c r="CKH169"/>
      <c r="CKI169"/>
      <c r="CKJ169"/>
      <c r="CKK169"/>
      <c r="CKL169"/>
      <c r="CKM169"/>
      <c r="CKN169"/>
      <c r="CKO169"/>
      <c r="CKP169"/>
      <c r="CKQ169"/>
      <c r="CKR169"/>
      <c r="CKS169"/>
      <c r="CKT169"/>
      <c r="CKU169"/>
      <c r="CKV169"/>
      <c r="CKW169"/>
      <c r="CKX169"/>
      <c r="CKY169"/>
      <c r="CKZ169"/>
      <c r="CLA169"/>
      <c r="CLB169"/>
      <c r="CLC169"/>
      <c r="CLD169"/>
      <c r="CLE169"/>
      <c r="CLF169"/>
      <c r="CLG169"/>
      <c r="CLH169"/>
      <c r="CLI169"/>
      <c r="CLJ169"/>
      <c r="CLK169"/>
      <c r="CLL169"/>
      <c r="CLM169"/>
      <c r="CLN169"/>
      <c r="CLO169"/>
      <c r="CLP169"/>
      <c r="CLQ169"/>
      <c r="CLR169"/>
      <c r="CLS169"/>
      <c r="CLT169"/>
      <c r="CLU169"/>
      <c r="CLV169"/>
      <c r="CLW169"/>
      <c r="CLX169"/>
      <c r="CLY169"/>
      <c r="CLZ169"/>
      <c r="CMA169"/>
      <c r="CMB169"/>
      <c r="CMC169"/>
      <c r="CMD169"/>
      <c r="CME169"/>
      <c r="CMF169"/>
      <c r="CMG169"/>
      <c r="CMH169"/>
      <c r="CMI169"/>
      <c r="CMJ169"/>
      <c r="CMK169"/>
      <c r="CML169"/>
      <c r="CMM169"/>
      <c r="CMN169"/>
      <c r="CMO169"/>
      <c r="CMP169"/>
      <c r="CMQ169"/>
      <c r="CMR169"/>
      <c r="CMS169"/>
      <c r="CMT169"/>
      <c r="CMU169"/>
      <c r="CMV169"/>
      <c r="CMW169"/>
      <c r="CMX169"/>
      <c r="CMY169"/>
      <c r="CMZ169"/>
      <c r="CNA169"/>
      <c r="CNB169"/>
      <c r="CNC169"/>
      <c r="CND169"/>
      <c r="CNE169"/>
      <c r="CNF169"/>
      <c r="CNG169"/>
      <c r="CNH169"/>
      <c r="CNI169"/>
      <c r="CNJ169"/>
      <c r="CNK169"/>
      <c r="CNL169"/>
      <c r="CNM169"/>
      <c r="CNN169"/>
      <c r="CNO169"/>
      <c r="CNP169"/>
      <c r="CNQ169"/>
      <c r="CNR169"/>
      <c r="CNS169"/>
      <c r="CNT169"/>
      <c r="CNU169"/>
      <c r="CNV169"/>
      <c r="CNW169"/>
      <c r="CNX169"/>
      <c r="CNY169"/>
      <c r="CNZ169"/>
      <c r="COA169"/>
      <c r="COB169"/>
      <c r="COC169"/>
      <c r="COD169"/>
      <c r="COE169"/>
      <c r="COF169"/>
      <c r="COG169"/>
      <c r="COH169"/>
      <c r="COI169"/>
      <c r="COJ169"/>
      <c r="COK169"/>
      <c r="COL169"/>
      <c r="COM169"/>
      <c r="CON169"/>
      <c r="COO169"/>
      <c r="COP169"/>
      <c r="COQ169"/>
      <c r="COR169"/>
      <c r="COS169"/>
      <c r="COT169"/>
      <c r="COU169"/>
      <c r="COV169"/>
      <c r="COW169"/>
      <c r="COX169"/>
      <c r="COY169"/>
      <c r="COZ169"/>
      <c r="CPA169"/>
      <c r="CPB169"/>
      <c r="CPC169"/>
      <c r="CPD169"/>
      <c r="CPE169"/>
      <c r="CPF169"/>
      <c r="CPG169"/>
      <c r="CPH169"/>
      <c r="CPI169"/>
      <c r="CPJ169"/>
      <c r="CPK169"/>
      <c r="CPL169"/>
      <c r="CPM169"/>
      <c r="CPN169"/>
      <c r="CPO169"/>
      <c r="CPP169"/>
      <c r="CPQ169"/>
      <c r="CPR169"/>
      <c r="CPS169"/>
      <c r="CPT169"/>
      <c r="CPU169"/>
      <c r="CPV169"/>
      <c r="CPW169"/>
      <c r="CPX169"/>
      <c r="CPY169"/>
      <c r="CPZ169"/>
      <c r="CQA169"/>
      <c r="CQB169"/>
      <c r="CQC169"/>
      <c r="CQD169"/>
      <c r="CQE169"/>
      <c r="CQF169"/>
      <c r="CQG169"/>
      <c r="CQH169"/>
      <c r="CQI169"/>
      <c r="CQJ169"/>
      <c r="CQK169"/>
      <c r="CQL169"/>
      <c r="CQM169"/>
      <c r="CQN169"/>
      <c r="CQO169"/>
      <c r="CQP169"/>
      <c r="CQQ169"/>
      <c r="CQR169"/>
      <c r="CQS169"/>
      <c r="CQT169"/>
      <c r="CQU169"/>
      <c r="CQV169"/>
      <c r="CQW169"/>
      <c r="CQX169"/>
      <c r="CQY169"/>
      <c r="CQZ169"/>
      <c r="CRA169"/>
      <c r="CRB169"/>
      <c r="CRC169"/>
      <c r="CRD169"/>
      <c r="CRE169"/>
      <c r="CRF169"/>
      <c r="CRG169"/>
      <c r="CRH169"/>
      <c r="CRI169"/>
      <c r="CRJ169"/>
      <c r="CRK169"/>
      <c r="CRL169"/>
      <c r="CRM169"/>
      <c r="CRN169"/>
      <c r="CRO169"/>
      <c r="CRP169"/>
      <c r="CRQ169"/>
      <c r="CRR169"/>
      <c r="CRS169"/>
      <c r="CRT169"/>
      <c r="CRU169"/>
      <c r="CRV169"/>
      <c r="CRW169"/>
      <c r="CRX169"/>
      <c r="CRY169"/>
      <c r="CRZ169"/>
      <c r="CSA169"/>
      <c r="CSB169"/>
      <c r="CSC169"/>
      <c r="CSD169"/>
      <c r="CSE169"/>
      <c r="CSF169"/>
      <c r="CSG169"/>
      <c r="CSH169"/>
      <c r="CSI169"/>
      <c r="CSJ169"/>
      <c r="CSK169"/>
      <c r="CSL169"/>
      <c r="CSM169"/>
      <c r="CSN169"/>
      <c r="CSO169"/>
      <c r="CSP169"/>
      <c r="CSQ169"/>
      <c r="CSR169"/>
      <c r="CSS169"/>
      <c r="CST169"/>
      <c r="CSU169"/>
      <c r="CSV169"/>
      <c r="CSW169"/>
      <c r="CSX169"/>
      <c r="CSY169"/>
      <c r="CSZ169"/>
      <c r="CTA169"/>
      <c r="CTB169"/>
      <c r="CTC169"/>
      <c r="CTD169"/>
      <c r="CTE169"/>
      <c r="CTF169"/>
      <c r="CTG169"/>
      <c r="CTH169"/>
      <c r="CTI169"/>
      <c r="CTJ169"/>
      <c r="CTK169"/>
      <c r="CTL169"/>
      <c r="CTM169"/>
      <c r="CTN169"/>
      <c r="CTO169"/>
      <c r="CTP169"/>
      <c r="CTQ169"/>
      <c r="CTR169"/>
      <c r="CTS169"/>
      <c r="CTT169"/>
      <c r="CTU169"/>
      <c r="CTV169"/>
      <c r="CTW169"/>
      <c r="CTX169"/>
      <c r="CTY169"/>
      <c r="CTZ169"/>
      <c r="CUA169"/>
      <c r="CUB169"/>
      <c r="CUC169"/>
      <c r="CUD169"/>
      <c r="CUE169"/>
      <c r="CUF169"/>
      <c r="CUG169"/>
      <c r="CUH169"/>
      <c r="CUI169"/>
      <c r="CUJ169"/>
      <c r="CUK169"/>
      <c r="CUL169"/>
      <c r="CUM169"/>
      <c r="CUN169"/>
      <c r="CUO169"/>
      <c r="CUP169"/>
      <c r="CUQ169"/>
      <c r="CUR169"/>
      <c r="CUS169"/>
      <c r="CUT169"/>
      <c r="CUU169"/>
      <c r="CUV169"/>
      <c r="CUW169"/>
      <c r="CUX169"/>
      <c r="CUY169"/>
      <c r="CUZ169"/>
      <c r="CVA169"/>
      <c r="CVB169"/>
      <c r="CVC169"/>
      <c r="CVD169"/>
      <c r="CVE169"/>
      <c r="CVF169"/>
      <c r="CVG169"/>
      <c r="CVH169"/>
      <c r="CVI169"/>
      <c r="CVJ169"/>
      <c r="CVK169"/>
      <c r="CVL169"/>
      <c r="CVM169"/>
      <c r="CVN169"/>
      <c r="CVO169"/>
      <c r="CVP169"/>
      <c r="CVQ169"/>
      <c r="CVR169"/>
      <c r="CVS169"/>
      <c r="CVT169"/>
      <c r="CVU169"/>
      <c r="CVV169"/>
      <c r="CVW169"/>
      <c r="CVX169"/>
      <c r="CVY169"/>
      <c r="CVZ169"/>
      <c r="CWA169"/>
      <c r="CWB169"/>
      <c r="CWC169"/>
      <c r="CWD169"/>
      <c r="CWE169"/>
      <c r="CWF169"/>
      <c r="CWG169"/>
      <c r="CWH169"/>
      <c r="CWI169"/>
      <c r="CWJ169"/>
      <c r="CWK169"/>
      <c r="CWL169"/>
      <c r="CWM169"/>
      <c r="CWN169"/>
      <c r="CWO169"/>
      <c r="CWP169"/>
      <c r="CWQ169"/>
      <c r="CWR169"/>
      <c r="CWS169"/>
      <c r="CWT169"/>
      <c r="CWU169"/>
      <c r="CWV169"/>
      <c r="CWW169"/>
      <c r="CWX169"/>
      <c r="CWY169"/>
      <c r="CWZ169"/>
      <c r="CXA169"/>
      <c r="CXB169"/>
      <c r="CXC169"/>
      <c r="CXD169"/>
      <c r="CXE169"/>
      <c r="CXF169"/>
      <c r="CXG169"/>
      <c r="CXH169"/>
      <c r="CXI169"/>
      <c r="CXJ169"/>
      <c r="CXK169"/>
      <c r="CXL169"/>
      <c r="CXM169"/>
      <c r="CXN169"/>
      <c r="CXO169"/>
      <c r="CXP169"/>
      <c r="CXQ169"/>
      <c r="CXR169"/>
      <c r="CXS169"/>
      <c r="CXT169"/>
      <c r="CXU169"/>
      <c r="CXV169"/>
      <c r="CXW169"/>
      <c r="CXX169"/>
      <c r="CXY169"/>
      <c r="CXZ169"/>
      <c r="CYA169"/>
      <c r="CYB169"/>
      <c r="CYC169"/>
      <c r="CYD169"/>
      <c r="CYE169"/>
      <c r="CYF169"/>
      <c r="CYG169"/>
      <c r="CYH169"/>
      <c r="CYI169"/>
      <c r="CYJ169"/>
      <c r="CYK169"/>
      <c r="CYL169"/>
      <c r="CYM169"/>
      <c r="CYN169"/>
      <c r="CYO169"/>
      <c r="CYP169"/>
      <c r="CYQ169"/>
      <c r="CYR169"/>
      <c r="CYS169"/>
      <c r="CYT169"/>
      <c r="CYU169"/>
      <c r="CYV169"/>
      <c r="CYW169"/>
      <c r="CYX169"/>
      <c r="CYY169"/>
      <c r="CYZ169"/>
      <c r="CZA169"/>
      <c r="CZB169"/>
      <c r="CZC169"/>
      <c r="CZD169"/>
      <c r="CZE169"/>
      <c r="CZF169"/>
      <c r="CZG169"/>
      <c r="CZH169"/>
      <c r="CZI169"/>
      <c r="CZJ169"/>
      <c r="CZK169"/>
      <c r="CZL169"/>
      <c r="CZM169"/>
      <c r="CZN169"/>
      <c r="CZO169"/>
      <c r="CZP169"/>
      <c r="CZQ169"/>
      <c r="CZR169"/>
      <c r="CZS169"/>
      <c r="CZT169"/>
      <c r="CZU169"/>
      <c r="CZV169"/>
      <c r="CZW169"/>
      <c r="CZX169"/>
      <c r="CZY169"/>
      <c r="CZZ169"/>
      <c r="DAA169"/>
      <c r="DAB169"/>
      <c r="DAC169"/>
      <c r="DAD169"/>
      <c r="DAE169"/>
      <c r="DAF169"/>
      <c r="DAG169"/>
      <c r="DAH169"/>
      <c r="DAI169"/>
      <c r="DAJ169"/>
      <c r="DAK169"/>
      <c r="DAL169"/>
      <c r="DAM169"/>
      <c r="DAN169"/>
      <c r="DAO169"/>
      <c r="DAP169"/>
      <c r="DAQ169"/>
      <c r="DAR169"/>
      <c r="DAS169"/>
      <c r="DAT169"/>
      <c r="DAU169"/>
      <c r="DAV169"/>
      <c r="DAW169"/>
      <c r="DAX169"/>
      <c r="DAY169"/>
      <c r="DAZ169"/>
      <c r="DBA169"/>
      <c r="DBB169"/>
      <c r="DBC169"/>
      <c r="DBD169"/>
      <c r="DBE169"/>
      <c r="DBF169"/>
      <c r="DBG169"/>
      <c r="DBH169"/>
      <c r="DBI169"/>
      <c r="DBJ169"/>
      <c r="DBK169"/>
      <c r="DBL169"/>
      <c r="DBM169"/>
      <c r="DBN169"/>
      <c r="DBO169"/>
      <c r="DBP169"/>
      <c r="DBQ169"/>
      <c r="DBR169"/>
      <c r="DBS169"/>
      <c r="DBT169"/>
      <c r="DBU169"/>
      <c r="DBV169"/>
      <c r="DBW169"/>
      <c r="DBX169"/>
      <c r="DBY169"/>
      <c r="DBZ169"/>
      <c r="DCA169"/>
      <c r="DCB169"/>
      <c r="DCC169"/>
      <c r="DCD169"/>
      <c r="DCE169"/>
      <c r="DCF169"/>
      <c r="DCG169"/>
      <c r="DCH169"/>
      <c r="DCI169"/>
      <c r="DCJ169"/>
      <c r="DCK169"/>
      <c r="DCL169"/>
      <c r="DCM169"/>
      <c r="DCN169"/>
      <c r="DCO169"/>
      <c r="DCP169"/>
      <c r="DCQ169"/>
      <c r="DCR169"/>
      <c r="DCS169"/>
      <c r="DCT169"/>
      <c r="DCU169"/>
      <c r="DCV169"/>
      <c r="DCW169"/>
      <c r="DCX169"/>
      <c r="DCY169"/>
      <c r="DCZ169"/>
      <c r="DDA169"/>
      <c r="DDB169"/>
      <c r="DDC169"/>
      <c r="DDD169"/>
      <c r="DDE169"/>
      <c r="DDF169"/>
      <c r="DDG169"/>
      <c r="DDH169"/>
      <c r="DDI169"/>
      <c r="DDJ169"/>
      <c r="DDK169"/>
      <c r="DDL169"/>
      <c r="DDM169"/>
      <c r="DDN169"/>
      <c r="DDO169"/>
      <c r="DDP169"/>
      <c r="DDQ169"/>
      <c r="DDR169"/>
      <c r="DDS169"/>
      <c r="DDT169"/>
      <c r="DDU169"/>
      <c r="DDV169"/>
      <c r="DDW169"/>
      <c r="DDX169"/>
      <c r="DDY169"/>
      <c r="DDZ169"/>
      <c r="DEA169"/>
      <c r="DEB169"/>
      <c r="DEC169"/>
      <c r="DED169"/>
      <c r="DEE169"/>
      <c r="DEF169"/>
      <c r="DEG169"/>
      <c r="DEH169"/>
      <c r="DEI169"/>
      <c r="DEJ169"/>
      <c r="DEK169"/>
      <c r="DEL169"/>
      <c r="DEM169"/>
      <c r="DEN169"/>
      <c r="DEO169"/>
      <c r="DEP169"/>
      <c r="DEQ169"/>
      <c r="DER169"/>
      <c r="DES169"/>
      <c r="DET169"/>
      <c r="DEU169"/>
      <c r="DEV169"/>
      <c r="DEW169"/>
      <c r="DEX169"/>
      <c r="DEY169"/>
      <c r="DEZ169"/>
      <c r="DFA169"/>
      <c r="DFB169"/>
      <c r="DFC169"/>
      <c r="DFD169"/>
      <c r="DFE169"/>
      <c r="DFF169"/>
      <c r="DFG169"/>
      <c r="DFH169"/>
      <c r="DFI169"/>
      <c r="DFJ169"/>
      <c r="DFK169"/>
      <c r="DFL169"/>
      <c r="DFM169"/>
      <c r="DFN169"/>
      <c r="DFO169"/>
      <c r="DFP169"/>
      <c r="DFQ169"/>
      <c r="DFR169"/>
      <c r="DFS169"/>
      <c r="DFT169"/>
      <c r="DFU169"/>
      <c r="DFV169"/>
      <c r="DFW169"/>
      <c r="DFX169"/>
      <c r="DFY169"/>
      <c r="DFZ169"/>
      <c r="DGA169"/>
      <c r="DGB169"/>
      <c r="DGC169"/>
      <c r="DGD169"/>
      <c r="DGE169"/>
      <c r="DGF169"/>
      <c r="DGG169"/>
      <c r="DGH169"/>
      <c r="DGI169"/>
      <c r="DGJ169"/>
      <c r="DGK169"/>
      <c r="DGL169"/>
      <c r="DGM169"/>
      <c r="DGN169"/>
      <c r="DGO169"/>
      <c r="DGP169"/>
      <c r="DGQ169"/>
      <c r="DGR169"/>
      <c r="DGS169"/>
      <c r="DGT169"/>
      <c r="DGU169"/>
      <c r="DGV169"/>
      <c r="DGW169"/>
      <c r="DGX169"/>
      <c r="DGY169"/>
      <c r="DGZ169"/>
      <c r="DHA169"/>
      <c r="DHB169"/>
      <c r="DHC169"/>
      <c r="DHD169"/>
      <c r="DHE169"/>
      <c r="DHF169"/>
      <c r="DHG169"/>
      <c r="DHH169"/>
      <c r="DHI169"/>
      <c r="DHJ169"/>
      <c r="DHK169"/>
      <c r="DHL169"/>
      <c r="DHM169"/>
      <c r="DHN169"/>
      <c r="DHO169"/>
      <c r="DHP169"/>
      <c r="DHQ169"/>
      <c r="DHR169"/>
      <c r="DHS169"/>
      <c r="DHT169"/>
      <c r="DHU169"/>
      <c r="DHV169"/>
      <c r="DHW169"/>
      <c r="DHX169"/>
      <c r="DHY169"/>
      <c r="DHZ169"/>
      <c r="DIA169"/>
      <c r="DIB169"/>
      <c r="DIC169"/>
      <c r="DID169"/>
      <c r="DIE169"/>
      <c r="DIF169"/>
      <c r="DIG169"/>
      <c r="DIH169"/>
      <c r="DII169"/>
      <c r="DIJ169"/>
      <c r="DIK169"/>
      <c r="DIL169"/>
      <c r="DIM169"/>
      <c r="DIN169"/>
      <c r="DIO169"/>
      <c r="DIP169"/>
      <c r="DIQ169"/>
      <c r="DIR169"/>
      <c r="DIS169"/>
      <c r="DIT169"/>
      <c r="DIU169"/>
      <c r="DIV169"/>
      <c r="DIW169"/>
      <c r="DIX169"/>
      <c r="DIY169"/>
      <c r="DIZ169"/>
      <c r="DJA169"/>
      <c r="DJB169"/>
      <c r="DJC169"/>
      <c r="DJD169"/>
      <c r="DJE169"/>
      <c r="DJF169"/>
      <c r="DJG169"/>
      <c r="DJH169"/>
      <c r="DJI169"/>
      <c r="DJJ169"/>
      <c r="DJK169"/>
      <c r="DJL169"/>
      <c r="DJM169"/>
      <c r="DJN169"/>
      <c r="DJO169"/>
      <c r="DJP169"/>
      <c r="DJQ169"/>
      <c r="DJR169"/>
      <c r="DJS169"/>
      <c r="DJT169"/>
      <c r="DJU169"/>
      <c r="DJV169"/>
      <c r="DJW169"/>
      <c r="DJX169"/>
      <c r="DJY169"/>
      <c r="DJZ169"/>
      <c r="DKA169"/>
      <c r="DKB169"/>
      <c r="DKC169"/>
      <c r="DKD169"/>
      <c r="DKE169"/>
      <c r="DKF169"/>
      <c r="DKG169"/>
      <c r="DKH169"/>
      <c r="DKI169"/>
      <c r="DKJ169"/>
      <c r="DKK169"/>
      <c r="DKL169"/>
      <c r="DKM169"/>
      <c r="DKN169"/>
      <c r="DKO169"/>
      <c r="DKP169"/>
      <c r="DKQ169"/>
      <c r="DKR169"/>
      <c r="DKS169"/>
      <c r="DKT169"/>
      <c r="DKU169"/>
      <c r="DKV169"/>
      <c r="DKW169"/>
      <c r="DKX169"/>
      <c r="DKY169"/>
      <c r="DKZ169"/>
      <c r="DLA169"/>
      <c r="DLB169"/>
      <c r="DLC169"/>
      <c r="DLD169"/>
      <c r="DLE169"/>
      <c r="DLF169"/>
      <c r="DLG169"/>
      <c r="DLH169"/>
      <c r="DLI169"/>
      <c r="DLJ169"/>
      <c r="DLK169"/>
      <c r="DLL169"/>
      <c r="DLM169"/>
      <c r="DLN169"/>
      <c r="DLO169"/>
      <c r="DLP169"/>
      <c r="DLQ169"/>
      <c r="DLR169"/>
      <c r="DLS169"/>
      <c r="DLT169"/>
      <c r="DLU169"/>
      <c r="DLV169"/>
      <c r="DLW169"/>
      <c r="DLX169"/>
      <c r="DLY169"/>
      <c r="DLZ169"/>
      <c r="DMA169"/>
      <c r="DMB169"/>
      <c r="DMC169"/>
      <c r="DMD169"/>
      <c r="DME169"/>
      <c r="DMF169"/>
      <c r="DMG169"/>
      <c r="DMH169"/>
      <c r="DMI169"/>
      <c r="DMJ169"/>
      <c r="DMK169"/>
      <c r="DML169"/>
      <c r="DMM169"/>
      <c r="DMN169"/>
      <c r="DMO169"/>
      <c r="DMP169"/>
      <c r="DMQ169"/>
      <c r="DMR169"/>
      <c r="DMS169"/>
      <c r="DMT169"/>
      <c r="DMU169"/>
      <c r="DMV169"/>
      <c r="DMW169"/>
      <c r="DMX169"/>
      <c r="DMY169"/>
      <c r="DMZ169"/>
      <c r="DNA169"/>
      <c r="DNB169"/>
      <c r="DNC169"/>
      <c r="DND169"/>
      <c r="DNE169"/>
      <c r="DNF169"/>
      <c r="DNG169"/>
      <c r="DNH169"/>
      <c r="DNI169"/>
      <c r="DNJ169"/>
      <c r="DNK169"/>
      <c r="DNL169"/>
      <c r="DNM169"/>
      <c r="DNN169"/>
      <c r="DNO169"/>
      <c r="DNP169"/>
      <c r="DNQ169"/>
      <c r="DNR169"/>
      <c r="DNS169"/>
      <c r="DNT169"/>
      <c r="DNU169"/>
      <c r="DNV169"/>
      <c r="DNW169"/>
      <c r="DNX169"/>
      <c r="DNY169"/>
      <c r="DNZ169"/>
      <c r="DOA169"/>
      <c r="DOB169"/>
      <c r="DOC169"/>
      <c r="DOD169"/>
      <c r="DOE169"/>
      <c r="DOF169"/>
      <c r="DOG169"/>
      <c r="DOH169"/>
      <c r="DOI169"/>
      <c r="DOJ169"/>
      <c r="DOK169"/>
      <c r="DOL169"/>
      <c r="DOM169"/>
      <c r="DON169"/>
      <c r="DOO169"/>
      <c r="DOP169"/>
      <c r="DOQ169"/>
      <c r="DOR169"/>
      <c r="DOS169"/>
      <c r="DOT169"/>
      <c r="DOU169"/>
      <c r="DOV169"/>
      <c r="DOW169"/>
      <c r="DOX169"/>
      <c r="DOY169"/>
      <c r="DOZ169"/>
      <c r="DPA169"/>
      <c r="DPB169"/>
      <c r="DPC169"/>
      <c r="DPD169"/>
      <c r="DPE169"/>
      <c r="DPF169"/>
      <c r="DPG169"/>
      <c r="DPH169"/>
      <c r="DPI169"/>
      <c r="DPJ169"/>
      <c r="DPK169"/>
      <c r="DPL169"/>
      <c r="DPM169"/>
      <c r="DPN169"/>
      <c r="DPO169"/>
      <c r="DPP169"/>
      <c r="DPQ169"/>
      <c r="DPR169"/>
      <c r="DPS169"/>
      <c r="DPT169"/>
      <c r="DPU169"/>
      <c r="DPV169"/>
      <c r="DPW169"/>
      <c r="DPX169"/>
      <c r="DPY169"/>
      <c r="DPZ169"/>
      <c r="DQA169"/>
      <c r="DQB169"/>
      <c r="DQC169"/>
      <c r="DQD169"/>
      <c r="DQE169"/>
      <c r="DQF169"/>
      <c r="DQG169"/>
      <c r="DQH169"/>
      <c r="DQI169"/>
      <c r="DQJ169"/>
      <c r="DQK169"/>
      <c r="DQL169"/>
      <c r="DQM169"/>
      <c r="DQN169"/>
      <c r="DQO169"/>
      <c r="DQP169"/>
      <c r="DQQ169"/>
      <c r="DQR169"/>
      <c r="DQS169"/>
      <c r="DQT169"/>
      <c r="DQU169"/>
      <c r="DQV169"/>
      <c r="DQW169"/>
      <c r="DQX169"/>
      <c r="DQY169"/>
      <c r="DQZ169"/>
      <c r="DRA169"/>
      <c r="DRB169"/>
      <c r="DRC169"/>
      <c r="DRD169"/>
      <c r="DRE169"/>
      <c r="DRF169"/>
      <c r="DRG169"/>
      <c r="DRH169"/>
      <c r="DRI169"/>
      <c r="DRJ169"/>
      <c r="DRK169"/>
      <c r="DRL169"/>
      <c r="DRM169"/>
      <c r="DRN169"/>
      <c r="DRO169"/>
      <c r="DRP169"/>
      <c r="DRQ169"/>
      <c r="DRR169"/>
      <c r="DRS169"/>
      <c r="DRT169"/>
      <c r="DRU169"/>
      <c r="DRV169"/>
      <c r="DRW169"/>
      <c r="DRX169"/>
      <c r="DRY169"/>
      <c r="DRZ169"/>
      <c r="DSA169"/>
      <c r="DSB169"/>
      <c r="DSC169"/>
      <c r="DSD169"/>
      <c r="DSE169"/>
      <c r="DSF169"/>
      <c r="DSG169"/>
      <c r="DSH169"/>
      <c r="DSI169"/>
      <c r="DSJ169"/>
      <c r="DSK169"/>
      <c r="DSL169"/>
      <c r="DSM169"/>
      <c r="DSN169"/>
      <c r="DSO169"/>
      <c r="DSP169"/>
      <c r="DSQ169"/>
      <c r="DSR169"/>
      <c r="DSS169"/>
      <c r="DST169"/>
      <c r="DSU169"/>
      <c r="DSV169"/>
      <c r="DSW169"/>
      <c r="DSX169"/>
      <c r="DSY169"/>
      <c r="DSZ169"/>
      <c r="DTA169"/>
      <c r="DTB169"/>
      <c r="DTC169"/>
      <c r="DTD169"/>
      <c r="DTE169"/>
      <c r="DTF169"/>
      <c r="DTG169"/>
      <c r="DTH169"/>
      <c r="DTI169"/>
      <c r="DTJ169"/>
      <c r="DTK169"/>
      <c r="DTL169"/>
      <c r="DTM169"/>
      <c r="DTN169"/>
      <c r="DTO169"/>
      <c r="DTP169"/>
      <c r="DTQ169"/>
      <c r="DTR169"/>
      <c r="DTS169"/>
      <c r="DTT169"/>
      <c r="DTU169"/>
      <c r="DTV169"/>
      <c r="DTW169"/>
      <c r="DTX169"/>
      <c r="DTY169"/>
      <c r="DTZ169"/>
      <c r="DUA169"/>
      <c r="DUB169"/>
      <c r="DUC169"/>
      <c r="DUD169"/>
      <c r="DUE169"/>
      <c r="DUF169"/>
      <c r="DUG169"/>
      <c r="DUH169"/>
      <c r="DUI169"/>
      <c r="DUJ169"/>
      <c r="DUK169"/>
      <c r="DUL169"/>
      <c r="DUM169"/>
      <c r="DUN169"/>
      <c r="DUO169"/>
      <c r="DUP169"/>
      <c r="DUQ169"/>
      <c r="DUR169"/>
      <c r="DUS169"/>
      <c r="DUT169"/>
      <c r="DUU169"/>
      <c r="DUV169"/>
      <c r="DUW169"/>
      <c r="DUX169"/>
      <c r="DUY169"/>
      <c r="DUZ169"/>
      <c r="DVA169"/>
      <c r="DVB169"/>
      <c r="DVC169"/>
      <c r="DVD169"/>
      <c r="DVE169"/>
      <c r="DVF169"/>
      <c r="DVG169"/>
      <c r="DVH169"/>
      <c r="DVI169"/>
      <c r="DVJ169"/>
      <c r="DVK169"/>
      <c r="DVL169"/>
      <c r="DVM169"/>
      <c r="DVN169"/>
      <c r="DVO169"/>
      <c r="DVP169"/>
      <c r="DVQ169"/>
      <c r="DVR169"/>
      <c r="DVS169"/>
      <c r="DVT169"/>
      <c r="DVU169"/>
      <c r="DVV169"/>
      <c r="DVW169"/>
      <c r="DVX169"/>
      <c r="DVY169"/>
      <c r="DVZ169"/>
      <c r="DWA169"/>
      <c r="DWB169"/>
      <c r="DWC169"/>
      <c r="DWD169"/>
      <c r="DWE169"/>
      <c r="DWF169"/>
      <c r="DWG169"/>
      <c r="DWH169"/>
      <c r="DWI169"/>
      <c r="DWJ169"/>
      <c r="DWK169"/>
      <c r="DWL169"/>
      <c r="DWM169"/>
      <c r="DWN169"/>
      <c r="DWO169"/>
      <c r="DWP169"/>
      <c r="DWQ169"/>
      <c r="DWR169"/>
      <c r="DWS169"/>
      <c r="DWT169"/>
      <c r="DWU169"/>
      <c r="DWV169"/>
      <c r="DWW169"/>
      <c r="DWX169"/>
      <c r="DWY169"/>
      <c r="DWZ169"/>
      <c r="DXA169"/>
      <c r="DXB169"/>
      <c r="DXC169"/>
      <c r="DXD169"/>
      <c r="DXE169"/>
      <c r="DXF169"/>
      <c r="DXG169"/>
      <c r="DXH169"/>
      <c r="DXI169"/>
      <c r="DXJ169"/>
      <c r="DXK169"/>
      <c r="DXL169"/>
      <c r="DXM169"/>
      <c r="DXN169"/>
      <c r="DXO169"/>
      <c r="DXP169"/>
      <c r="DXQ169"/>
      <c r="DXR169"/>
      <c r="DXS169"/>
      <c r="DXT169"/>
      <c r="DXU169"/>
      <c r="DXV169"/>
      <c r="DXW169"/>
      <c r="DXX169"/>
      <c r="DXY169"/>
      <c r="DXZ169"/>
      <c r="DYA169"/>
      <c r="DYB169"/>
      <c r="DYC169"/>
      <c r="DYD169"/>
      <c r="DYE169"/>
      <c r="DYF169"/>
      <c r="DYG169"/>
      <c r="DYH169"/>
      <c r="DYI169"/>
      <c r="DYJ169"/>
      <c r="DYK169"/>
      <c r="DYL169"/>
      <c r="DYM169"/>
      <c r="DYN169"/>
      <c r="DYO169"/>
      <c r="DYP169"/>
      <c r="DYQ169"/>
      <c r="DYR169"/>
      <c r="DYS169"/>
      <c r="DYT169"/>
      <c r="DYU169"/>
      <c r="DYV169"/>
      <c r="DYW169"/>
      <c r="DYX169"/>
      <c r="DYY169"/>
      <c r="DYZ169"/>
      <c r="DZA169"/>
      <c r="DZB169"/>
      <c r="DZC169"/>
      <c r="DZD169"/>
      <c r="DZE169"/>
      <c r="DZF169"/>
      <c r="DZG169"/>
      <c r="DZH169"/>
      <c r="DZI169"/>
      <c r="DZJ169"/>
      <c r="DZK169"/>
      <c r="DZL169"/>
      <c r="DZM169"/>
      <c r="DZN169"/>
      <c r="DZO169"/>
      <c r="DZP169"/>
      <c r="DZQ169"/>
      <c r="DZR169"/>
      <c r="DZS169"/>
      <c r="DZT169"/>
      <c r="DZU169"/>
      <c r="DZV169"/>
      <c r="DZW169"/>
      <c r="DZX169"/>
      <c r="DZY169"/>
      <c r="DZZ169"/>
      <c r="EAA169"/>
      <c r="EAB169"/>
      <c r="EAC169"/>
      <c r="EAD169"/>
      <c r="EAE169"/>
      <c r="EAF169"/>
      <c r="EAG169"/>
      <c r="EAH169"/>
      <c r="EAI169"/>
      <c r="EAJ169"/>
      <c r="EAK169"/>
      <c r="EAL169"/>
      <c r="EAM169"/>
      <c r="EAN169"/>
      <c r="EAO169"/>
      <c r="EAP169"/>
      <c r="EAQ169"/>
      <c r="EAR169"/>
      <c r="EAS169"/>
      <c r="EAT169"/>
      <c r="EAU169"/>
      <c r="EAV169"/>
      <c r="EAW169"/>
      <c r="EAX169"/>
      <c r="EAY169"/>
      <c r="EAZ169"/>
      <c r="EBA169"/>
      <c r="EBB169"/>
      <c r="EBC169"/>
      <c r="EBD169"/>
      <c r="EBE169"/>
      <c r="EBF169"/>
      <c r="EBG169"/>
      <c r="EBH169"/>
      <c r="EBI169"/>
      <c r="EBJ169"/>
      <c r="EBK169"/>
      <c r="EBL169"/>
      <c r="EBM169"/>
      <c r="EBN169"/>
      <c r="EBO169"/>
      <c r="EBP169"/>
      <c r="EBQ169"/>
      <c r="EBR169"/>
      <c r="EBS169"/>
      <c r="EBT169"/>
      <c r="EBU169"/>
      <c r="EBV169"/>
      <c r="EBW169"/>
      <c r="EBX169"/>
      <c r="EBY169"/>
      <c r="EBZ169"/>
      <c r="ECA169"/>
      <c r="ECB169"/>
      <c r="ECC169"/>
      <c r="ECD169"/>
      <c r="ECE169"/>
      <c r="ECF169"/>
      <c r="ECG169"/>
      <c r="ECH169"/>
      <c r="ECI169"/>
      <c r="ECJ169"/>
      <c r="ECK169"/>
      <c r="ECL169"/>
      <c r="ECM169"/>
      <c r="ECN169"/>
      <c r="ECO169"/>
      <c r="ECP169"/>
      <c r="ECQ169"/>
      <c r="ECR169"/>
      <c r="ECS169"/>
      <c r="ECT169"/>
      <c r="ECU169"/>
      <c r="ECV169"/>
      <c r="ECW169"/>
      <c r="ECX169"/>
      <c r="ECY169"/>
      <c r="ECZ169"/>
      <c r="EDA169"/>
      <c r="EDB169"/>
      <c r="EDC169"/>
      <c r="EDD169"/>
      <c r="EDE169"/>
      <c r="EDF169"/>
      <c r="EDG169"/>
      <c r="EDH169"/>
      <c r="EDI169"/>
      <c r="EDJ169"/>
      <c r="EDK169"/>
      <c r="EDL169"/>
      <c r="EDM169"/>
      <c r="EDN169"/>
      <c r="EDO169"/>
      <c r="EDP169"/>
      <c r="EDQ169"/>
      <c r="EDR169"/>
      <c r="EDS169"/>
      <c r="EDT169"/>
      <c r="EDU169"/>
      <c r="EDV169"/>
      <c r="EDW169"/>
      <c r="EDX169"/>
      <c r="EDY169"/>
      <c r="EDZ169"/>
      <c r="EEA169"/>
      <c r="EEB169"/>
      <c r="EEC169"/>
      <c r="EED169"/>
      <c r="EEE169"/>
      <c r="EEF169"/>
      <c r="EEG169"/>
      <c r="EEH169"/>
      <c r="EEI169"/>
      <c r="EEJ169"/>
      <c r="EEK169"/>
      <c r="EEL169"/>
      <c r="EEM169"/>
      <c r="EEN169"/>
      <c r="EEO169"/>
      <c r="EEP169"/>
      <c r="EEQ169"/>
      <c r="EER169"/>
      <c r="EES169"/>
      <c r="EET169"/>
      <c r="EEU169"/>
      <c r="EEV169"/>
      <c r="EEW169"/>
      <c r="EEX169"/>
      <c r="EEY169"/>
      <c r="EEZ169"/>
      <c r="EFA169"/>
      <c r="EFB169"/>
      <c r="EFC169"/>
      <c r="EFD169"/>
      <c r="EFE169"/>
      <c r="EFF169"/>
      <c r="EFG169"/>
      <c r="EFH169"/>
      <c r="EFI169"/>
      <c r="EFJ169"/>
      <c r="EFK169"/>
      <c r="EFL169"/>
      <c r="EFM169"/>
      <c r="EFN169"/>
      <c r="EFO169"/>
      <c r="EFP169"/>
      <c r="EFQ169"/>
      <c r="EFR169"/>
      <c r="EFS169"/>
      <c r="EFT169"/>
      <c r="EFU169"/>
      <c r="EFV169"/>
      <c r="EFW169"/>
      <c r="EFX169"/>
      <c r="EFY169"/>
      <c r="EFZ169"/>
      <c r="EGA169"/>
      <c r="EGB169"/>
      <c r="EGC169"/>
      <c r="EGD169"/>
      <c r="EGE169"/>
      <c r="EGF169"/>
      <c r="EGG169"/>
      <c r="EGH169"/>
      <c r="EGI169"/>
      <c r="EGJ169"/>
      <c r="EGK169"/>
      <c r="EGL169"/>
      <c r="EGM169"/>
      <c r="EGN169"/>
      <c r="EGO169"/>
      <c r="EGP169"/>
      <c r="EGQ169"/>
      <c r="EGR169"/>
      <c r="EGS169"/>
      <c r="EGT169"/>
      <c r="EGU169"/>
      <c r="EGV169"/>
      <c r="EGW169"/>
      <c r="EGX169"/>
      <c r="EGY169"/>
      <c r="EGZ169"/>
      <c r="EHA169"/>
      <c r="EHB169"/>
      <c r="EHC169"/>
      <c r="EHD169"/>
      <c r="EHE169"/>
      <c r="EHF169"/>
      <c r="EHG169"/>
      <c r="EHH169"/>
      <c r="EHI169"/>
      <c r="EHJ169"/>
      <c r="EHK169"/>
      <c r="EHL169"/>
      <c r="EHM169"/>
      <c r="EHN169"/>
      <c r="EHO169"/>
      <c r="EHP169"/>
      <c r="EHQ169"/>
      <c r="EHR169"/>
      <c r="EHS169"/>
      <c r="EHT169"/>
      <c r="EHU169"/>
      <c r="EHV169"/>
      <c r="EHW169"/>
      <c r="EHX169"/>
      <c r="EHY169"/>
      <c r="EHZ169"/>
      <c r="EIA169"/>
      <c r="EIB169"/>
      <c r="EIC169"/>
      <c r="EID169"/>
      <c r="EIE169"/>
      <c r="EIF169"/>
      <c r="EIG169"/>
      <c r="EIH169"/>
      <c r="EII169"/>
      <c r="EIJ169"/>
      <c r="EIK169"/>
      <c r="EIL169"/>
      <c r="EIM169"/>
      <c r="EIN169"/>
      <c r="EIO169"/>
      <c r="EIP169"/>
      <c r="EIQ169"/>
      <c r="EIR169"/>
      <c r="EIS169"/>
      <c r="EIT169"/>
      <c r="EIU169"/>
      <c r="EIV169"/>
      <c r="EIW169"/>
      <c r="EIX169"/>
      <c r="EIY169"/>
      <c r="EIZ169"/>
      <c r="EJA169"/>
      <c r="EJB169"/>
      <c r="EJC169"/>
      <c r="EJD169"/>
      <c r="EJE169"/>
      <c r="EJF169"/>
      <c r="EJG169"/>
      <c r="EJH169"/>
      <c r="EJI169"/>
      <c r="EJJ169"/>
      <c r="EJK169"/>
      <c r="EJL169"/>
      <c r="EJM169"/>
      <c r="EJN169"/>
      <c r="EJO169"/>
      <c r="EJP169"/>
      <c r="EJQ169"/>
      <c r="EJR169"/>
      <c r="EJS169"/>
      <c r="EJT169"/>
      <c r="EJU169"/>
      <c r="EJV169"/>
      <c r="EJW169"/>
      <c r="EJX169"/>
      <c r="EJY169"/>
      <c r="EJZ169"/>
      <c r="EKA169"/>
      <c r="EKB169"/>
      <c r="EKC169"/>
      <c r="EKD169"/>
      <c r="EKE169"/>
      <c r="EKF169"/>
      <c r="EKG169"/>
      <c r="EKH169"/>
      <c r="EKI169"/>
      <c r="EKJ169"/>
      <c r="EKK169"/>
      <c r="EKL169"/>
      <c r="EKM169"/>
      <c r="EKN169"/>
      <c r="EKO169"/>
      <c r="EKP169"/>
      <c r="EKQ169"/>
      <c r="EKR169"/>
      <c r="EKS169"/>
      <c r="EKT169"/>
      <c r="EKU169"/>
      <c r="EKV169"/>
      <c r="EKW169"/>
      <c r="EKX169"/>
      <c r="EKY169"/>
      <c r="EKZ169"/>
      <c r="ELA169"/>
      <c r="ELB169"/>
      <c r="ELC169"/>
      <c r="ELD169"/>
      <c r="ELE169"/>
      <c r="ELF169"/>
      <c r="ELG169"/>
      <c r="ELH169"/>
      <c r="ELI169"/>
      <c r="ELJ169"/>
      <c r="ELK169"/>
      <c r="ELL169"/>
      <c r="ELM169"/>
      <c r="ELN169"/>
      <c r="ELO169"/>
      <c r="ELP169"/>
      <c r="ELQ169"/>
      <c r="ELR169"/>
      <c r="ELS169"/>
      <c r="ELT169"/>
      <c r="ELU169"/>
      <c r="ELV169"/>
      <c r="ELW169"/>
      <c r="ELX169"/>
      <c r="ELY169"/>
      <c r="ELZ169"/>
      <c r="EMA169"/>
      <c r="EMB169"/>
      <c r="EMC169"/>
      <c r="EMD169"/>
      <c r="EME169"/>
      <c r="EMF169"/>
      <c r="EMG169"/>
      <c r="EMH169"/>
      <c r="EMI169"/>
      <c r="EMJ169"/>
      <c r="EMK169"/>
      <c r="EML169"/>
      <c r="EMM169"/>
      <c r="EMN169"/>
      <c r="EMO169"/>
      <c r="EMP169"/>
      <c r="EMQ169"/>
      <c r="EMR169"/>
      <c r="EMS169"/>
      <c r="EMT169"/>
      <c r="EMU169"/>
      <c r="EMV169"/>
      <c r="EMW169"/>
      <c r="EMX169"/>
      <c r="EMY169"/>
      <c r="EMZ169"/>
      <c r="ENA169"/>
      <c r="ENB169"/>
      <c r="ENC169"/>
      <c r="END169"/>
      <c r="ENE169"/>
      <c r="ENF169"/>
      <c r="ENG169"/>
      <c r="ENH169"/>
      <c r="ENI169"/>
      <c r="ENJ169"/>
      <c r="ENK169"/>
      <c r="ENL169"/>
      <c r="ENM169"/>
      <c r="ENN169"/>
      <c r="ENO169"/>
      <c r="ENP169"/>
      <c r="ENQ169"/>
      <c r="ENR169"/>
      <c r="ENS169"/>
      <c r="ENT169"/>
      <c r="ENU169"/>
      <c r="ENV169"/>
      <c r="ENW169"/>
      <c r="ENX169"/>
      <c r="ENY169"/>
      <c r="ENZ169"/>
      <c r="EOA169"/>
      <c r="EOB169"/>
      <c r="EOC169"/>
      <c r="EOD169"/>
      <c r="EOE169"/>
      <c r="EOF169"/>
      <c r="EOG169"/>
      <c r="EOH169"/>
      <c r="EOI169"/>
      <c r="EOJ169"/>
      <c r="EOK169"/>
      <c r="EOL169"/>
      <c r="EOM169"/>
      <c r="EON169"/>
      <c r="EOO169"/>
      <c r="EOP169"/>
      <c r="EOQ169"/>
      <c r="EOR169"/>
      <c r="EOS169"/>
      <c r="EOT169"/>
      <c r="EOU169"/>
      <c r="EOV169"/>
      <c r="EOW169"/>
      <c r="EOX169"/>
      <c r="EOY169"/>
      <c r="EOZ169"/>
      <c r="EPA169"/>
      <c r="EPB169"/>
      <c r="EPC169"/>
      <c r="EPD169"/>
      <c r="EPE169"/>
      <c r="EPF169"/>
      <c r="EPG169"/>
      <c r="EPH169"/>
      <c r="EPI169"/>
      <c r="EPJ169"/>
      <c r="EPK169"/>
      <c r="EPL169"/>
      <c r="EPM169"/>
      <c r="EPN169"/>
      <c r="EPO169"/>
      <c r="EPP169"/>
      <c r="EPQ169"/>
      <c r="EPR169"/>
      <c r="EPS169"/>
      <c r="EPT169"/>
      <c r="EPU169"/>
      <c r="EPV169"/>
      <c r="EPW169"/>
      <c r="EPX169"/>
      <c r="EPY169"/>
      <c r="EPZ169"/>
      <c r="EQA169"/>
      <c r="EQB169"/>
      <c r="EQC169"/>
      <c r="EQD169"/>
      <c r="EQE169"/>
      <c r="EQF169"/>
      <c r="EQG169"/>
      <c r="EQH169"/>
      <c r="EQI169"/>
      <c r="EQJ169"/>
      <c r="EQK169"/>
      <c r="EQL169"/>
      <c r="EQM169"/>
      <c r="EQN169"/>
      <c r="EQO169"/>
      <c r="EQP169"/>
      <c r="EQQ169"/>
      <c r="EQR169"/>
      <c r="EQS169"/>
      <c r="EQT169"/>
      <c r="EQU169"/>
      <c r="EQV169"/>
      <c r="EQW169"/>
      <c r="EQX169"/>
      <c r="EQY169"/>
      <c r="EQZ169"/>
      <c r="ERA169"/>
      <c r="ERB169"/>
      <c r="ERC169"/>
      <c r="ERD169"/>
      <c r="ERE169"/>
      <c r="ERF169"/>
      <c r="ERG169"/>
      <c r="ERH169"/>
      <c r="ERI169"/>
      <c r="ERJ169"/>
      <c r="ERK169"/>
      <c r="ERL169"/>
      <c r="ERM169"/>
      <c r="ERN169"/>
      <c r="ERO169"/>
      <c r="ERP169"/>
      <c r="ERQ169"/>
      <c r="ERR169"/>
      <c r="ERS169"/>
      <c r="ERT169"/>
      <c r="ERU169"/>
      <c r="ERV169"/>
      <c r="ERW169"/>
      <c r="ERX169"/>
      <c r="ERY169"/>
      <c r="ERZ169"/>
      <c r="ESA169"/>
      <c r="ESB169"/>
      <c r="ESC169"/>
      <c r="ESD169"/>
      <c r="ESE169"/>
      <c r="ESF169"/>
      <c r="ESG169"/>
      <c r="ESH169"/>
      <c r="ESI169"/>
      <c r="ESJ169"/>
      <c r="ESK169"/>
      <c r="ESL169"/>
      <c r="ESM169"/>
      <c r="ESN169"/>
      <c r="ESO169"/>
      <c r="ESP169"/>
      <c r="ESQ169"/>
      <c r="ESR169"/>
      <c r="ESS169"/>
      <c r="EST169"/>
      <c r="ESU169"/>
      <c r="ESV169"/>
      <c r="ESW169"/>
      <c r="ESX169"/>
      <c r="ESY169"/>
      <c r="ESZ169"/>
      <c r="ETA169"/>
      <c r="ETB169"/>
      <c r="ETC169"/>
      <c r="ETD169"/>
      <c r="ETE169"/>
      <c r="ETF169"/>
      <c r="ETG169"/>
      <c r="ETH169"/>
      <c r="ETI169"/>
      <c r="ETJ169"/>
      <c r="ETK169"/>
      <c r="ETL169"/>
      <c r="ETM169"/>
      <c r="ETN169"/>
      <c r="ETO169"/>
      <c r="ETP169"/>
      <c r="ETQ169"/>
      <c r="ETR169"/>
      <c r="ETS169"/>
      <c r="ETT169"/>
      <c r="ETU169"/>
      <c r="ETV169"/>
      <c r="ETW169"/>
      <c r="ETX169"/>
      <c r="ETY169"/>
      <c r="ETZ169"/>
      <c r="EUA169"/>
      <c r="EUB169"/>
      <c r="EUC169"/>
      <c r="EUD169"/>
      <c r="EUE169"/>
      <c r="EUF169"/>
      <c r="EUG169"/>
      <c r="EUH169"/>
      <c r="EUI169"/>
      <c r="EUJ169"/>
      <c r="EUK169"/>
      <c r="EUL169"/>
      <c r="EUM169"/>
      <c r="EUN169"/>
      <c r="EUO169"/>
      <c r="EUP169"/>
      <c r="EUQ169"/>
      <c r="EUR169"/>
      <c r="EUS169"/>
      <c r="EUT169"/>
      <c r="EUU169"/>
      <c r="EUV169"/>
      <c r="EUW169"/>
      <c r="EUX169"/>
      <c r="EUY169"/>
      <c r="EUZ169"/>
      <c r="EVA169"/>
      <c r="EVB169"/>
      <c r="EVC169"/>
      <c r="EVD169"/>
      <c r="EVE169"/>
      <c r="EVF169"/>
      <c r="EVG169"/>
      <c r="EVH169"/>
      <c r="EVI169"/>
      <c r="EVJ169"/>
      <c r="EVK169"/>
      <c r="EVL169"/>
      <c r="EVM169"/>
      <c r="EVN169"/>
      <c r="EVO169"/>
      <c r="EVP169"/>
      <c r="EVQ169"/>
      <c r="EVR169"/>
      <c r="EVS169"/>
      <c r="EVT169"/>
      <c r="EVU169"/>
      <c r="EVV169"/>
      <c r="EVW169"/>
      <c r="EVX169"/>
      <c r="EVY169"/>
      <c r="EVZ169"/>
      <c r="EWA169"/>
      <c r="EWB169"/>
      <c r="EWC169"/>
      <c r="EWD169"/>
      <c r="EWE169"/>
      <c r="EWF169"/>
      <c r="EWG169"/>
      <c r="EWH169"/>
      <c r="EWI169"/>
      <c r="EWJ169"/>
      <c r="EWK169"/>
      <c r="EWL169"/>
      <c r="EWM169"/>
      <c r="EWN169"/>
      <c r="EWO169"/>
      <c r="EWP169"/>
      <c r="EWQ169"/>
      <c r="EWR169"/>
      <c r="EWS169"/>
      <c r="EWT169"/>
      <c r="EWU169"/>
      <c r="EWV169"/>
      <c r="EWW169"/>
      <c r="EWX169"/>
      <c r="EWY169"/>
      <c r="EWZ169"/>
      <c r="EXA169"/>
      <c r="EXB169"/>
      <c r="EXC169"/>
      <c r="EXD169"/>
      <c r="EXE169"/>
      <c r="EXF169"/>
      <c r="EXG169"/>
      <c r="EXH169"/>
      <c r="EXI169"/>
      <c r="EXJ169"/>
      <c r="EXK169"/>
      <c r="EXL169"/>
      <c r="EXM169"/>
      <c r="EXN169"/>
      <c r="EXO169"/>
      <c r="EXP169"/>
      <c r="EXQ169"/>
      <c r="EXR169"/>
      <c r="EXS169"/>
      <c r="EXT169"/>
      <c r="EXU169"/>
      <c r="EXV169"/>
      <c r="EXW169"/>
      <c r="EXX169"/>
      <c r="EXY169"/>
      <c r="EXZ169"/>
      <c r="EYA169"/>
      <c r="EYB169"/>
      <c r="EYC169"/>
      <c r="EYD169"/>
      <c r="EYE169"/>
      <c r="EYF169"/>
      <c r="EYG169"/>
      <c r="EYH169"/>
      <c r="EYI169"/>
      <c r="EYJ169"/>
      <c r="EYK169"/>
      <c r="EYL169"/>
      <c r="EYM169"/>
      <c r="EYN169"/>
      <c r="EYO169"/>
      <c r="EYP169"/>
      <c r="EYQ169"/>
      <c r="EYR169"/>
      <c r="EYS169"/>
      <c r="EYT169"/>
      <c r="EYU169"/>
      <c r="EYV169"/>
      <c r="EYW169"/>
      <c r="EYX169"/>
      <c r="UFN169"/>
      <c r="UFO169"/>
      <c r="UFP169"/>
      <c r="UFQ169"/>
      <c r="UFR169"/>
      <c r="UFS169"/>
      <c r="UFT169"/>
      <c r="UFU169"/>
      <c r="UFV169"/>
      <c r="UFW169"/>
      <c r="UFX169"/>
      <c r="UFY169"/>
      <c r="UFZ169"/>
      <c r="UGA169"/>
      <c r="UGB169"/>
      <c r="UGC169"/>
      <c r="UGD169"/>
      <c r="UGE169"/>
      <c r="UGF169"/>
      <c r="UGG169"/>
      <c r="UGH169"/>
      <c r="UGI169"/>
      <c r="UGJ169"/>
      <c r="UGK169"/>
      <c r="UGL169"/>
      <c r="UGM169"/>
      <c r="UGN169"/>
      <c r="UGO169"/>
      <c r="UGP169"/>
      <c r="UGQ169"/>
      <c r="UGR169"/>
      <c r="UGS169"/>
      <c r="UGT169"/>
      <c r="UGU169"/>
      <c r="UGV169"/>
      <c r="UGW169"/>
      <c r="UGX169"/>
      <c r="UGY169"/>
      <c r="UGZ169"/>
      <c r="UHA169"/>
      <c r="UHB169"/>
      <c r="UHC169"/>
      <c r="UHD169"/>
      <c r="UHE169"/>
      <c r="UHF169"/>
      <c r="UHG169"/>
      <c r="UHH169"/>
      <c r="UHI169"/>
      <c r="UHJ169"/>
      <c r="UHK169"/>
      <c r="UHL169"/>
      <c r="UHM169"/>
      <c r="UHN169"/>
      <c r="UHO169"/>
      <c r="UHP169"/>
      <c r="UHQ169"/>
      <c r="UHR169"/>
      <c r="UHS169"/>
      <c r="UHT169"/>
      <c r="UHU169"/>
      <c r="UHV169"/>
      <c r="UHW169"/>
      <c r="UHX169"/>
      <c r="UHY169"/>
      <c r="UHZ169"/>
      <c r="UIA169"/>
      <c r="UIB169"/>
      <c r="UIC169"/>
      <c r="UID169"/>
      <c r="UIE169"/>
      <c r="UIF169"/>
      <c r="UIG169"/>
      <c r="UIH169"/>
      <c r="UII169"/>
      <c r="UIJ169"/>
      <c r="UIK169"/>
      <c r="UIL169"/>
      <c r="UIM169"/>
      <c r="UIN169"/>
      <c r="UIO169"/>
      <c r="UIP169"/>
      <c r="UIQ169"/>
      <c r="UIR169"/>
      <c r="UIS169"/>
      <c r="UIT169"/>
      <c r="UIU169"/>
      <c r="UIV169"/>
      <c r="UIW169"/>
      <c r="UIX169"/>
      <c r="UIY169"/>
      <c r="UIZ169"/>
      <c r="UJA169"/>
      <c r="UJB169"/>
      <c r="UJC169"/>
      <c r="UJD169"/>
      <c r="UJE169"/>
      <c r="UJF169"/>
      <c r="UJG169"/>
      <c r="UJH169"/>
      <c r="UJI169"/>
      <c r="UJJ169"/>
      <c r="UJK169"/>
      <c r="UJL169"/>
      <c r="UJM169"/>
      <c r="UJN169"/>
      <c r="UJO169"/>
      <c r="UJP169"/>
      <c r="UJQ169"/>
      <c r="UJR169"/>
      <c r="UJS169"/>
      <c r="UJT169"/>
      <c r="UJU169"/>
      <c r="UJV169"/>
      <c r="UJW169"/>
      <c r="UJX169"/>
      <c r="UJY169"/>
      <c r="UJZ169"/>
      <c r="UKA169"/>
      <c r="UKB169"/>
      <c r="UKC169"/>
      <c r="UKD169"/>
      <c r="UKE169"/>
      <c r="UKF169"/>
      <c r="UKG169"/>
      <c r="UKH169"/>
      <c r="UKI169"/>
      <c r="UKJ169"/>
      <c r="UKK169"/>
      <c r="UKL169"/>
      <c r="UKM169"/>
      <c r="UKN169"/>
      <c r="UKO169"/>
      <c r="UKP169"/>
      <c r="UKQ169"/>
      <c r="UKR169"/>
      <c r="UKS169"/>
      <c r="UKT169"/>
      <c r="UKU169"/>
      <c r="UKV169"/>
      <c r="UKW169"/>
      <c r="UKX169"/>
      <c r="UKY169"/>
      <c r="UKZ169"/>
      <c r="ULA169"/>
      <c r="ULB169"/>
      <c r="ULC169"/>
      <c r="ULD169"/>
      <c r="ULE169"/>
      <c r="ULF169"/>
      <c r="ULG169"/>
      <c r="ULH169"/>
      <c r="ULI169"/>
      <c r="ULJ169"/>
      <c r="ULK169"/>
      <c r="ULL169"/>
      <c r="ULM169"/>
      <c r="ULN169"/>
      <c r="ULO169"/>
      <c r="ULP169"/>
      <c r="ULQ169"/>
      <c r="ULR169"/>
      <c r="ULS169"/>
      <c r="ULT169"/>
      <c r="ULU169"/>
      <c r="ULV169"/>
      <c r="ULW169"/>
      <c r="ULX169"/>
      <c r="ULY169"/>
      <c r="ULZ169"/>
      <c r="UMA169"/>
      <c r="UMB169"/>
      <c r="UMC169"/>
      <c r="UMD169"/>
      <c r="UME169"/>
      <c r="UMF169"/>
      <c r="UMG169"/>
      <c r="UMH169"/>
      <c r="UMI169"/>
      <c r="UMJ169"/>
      <c r="UMK169"/>
      <c r="UML169"/>
      <c r="UMM169"/>
      <c r="UMN169"/>
      <c r="UMO169"/>
      <c r="UMP169"/>
      <c r="UMQ169"/>
      <c r="UMR169"/>
      <c r="UMS169"/>
      <c r="UMT169"/>
      <c r="UMU169"/>
      <c r="UMV169"/>
      <c r="UMW169"/>
      <c r="UMX169"/>
      <c r="UMY169"/>
      <c r="UMZ169"/>
      <c r="UNA169"/>
      <c r="UNB169"/>
      <c r="UNC169"/>
      <c r="UND169"/>
      <c r="UNE169"/>
      <c r="UNF169"/>
      <c r="UNG169"/>
      <c r="UNH169"/>
      <c r="UNI169"/>
      <c r="UNJ169"/>
      <c r="UNK169"/>
      <c r="UNL169"/>
      <c r="UNM169"/>
      <c r="UNN169"/>
      <c r="UNO169"/>
      <c r="UNP169"/>
      <c r="UNQ169"/>
      <c r="UNR169"/>
      <c r="UNS169"/>
      <c r="UNT169"/>
      <c r="UNU169"/>
      <c r="UNV169"/>
      <c r="UNW169"/>
      <c r="UNX169"/>
      <c r="UNY169"/>
      <c r="UNZ169"/>
      <c r="UOA169"/>
      <c r="UOB169"/>
      <c r="UOC169"/>
      <c r="UOD169"/>
      <c r="UOE169"/>
      <c r="UOF169"/>
      <c r="UOG169"/>
      <c r="UOH169"/>
      <c r="UOI169"/>
      <c r="UOJ169"/>
      <c r="UOK169"/>
      <c r="UOL169"/>
      <c r="UOM169"/>
      <c r="UON169"/>
      <c r="UOO169"/>
      <c r="UOP169"/>
      <c r="UOQ169"/>
      <c r="UOR169"/>
      <c r="UOS169"/>
      <c r="UOT169"/>
      <c r="UOU169"/>
      <c r="UOV169"/>
      <c r="UOW169"/>
      <c r="UOX169"/>
      <c r="UOY169"/>
      <c r="UOZ169"/>
      <c r="UPA169"/>
      <c r="UPB169"/>
      <c r="UPC169"/>
      <c r="UPD169"/>
      <c r="UPE169"/>
      <c r="UPF169"/>
      <c r="UPG169"/>
      <c r="UPH169"/>
      <c r="UPI169"/>
      <c r="UPJ169"/>
      <c r="UPK169"/>
      <c r="UPL169"/>
      <c r="UPM169"/>
      <c r="UPN169"/>
      <c r="UPO169"/>
      <c r="UPP169"/>
      <c r="UPQ169"/>
      <c r="UPR169"/>
      <c r="UPS169"/>
      <c r="UPT169"/>
      <c r="UPU169"/>
      <c r="UPV169"/>
      <c r="UPW169"/>
      <c r="UPX169"/>
      <c r="UPY169"/>
      <c r="UPZ169"/>
      <c r="UQA169"/>
      <c r="UQB169"/>
      <c r="UQC169"/>
      <c r="UQD169"/>
      <c r="UQE169"/>
      <c r="UQF169"/>
      <c r="UQG169"/>
      <c r="UQH169"/>
      <c r="UQI169"/>
      <c r="UQJ169"/>
      <c r="UQK169"/>
      <c r="UQL169"/>
      <c r="UQM169"/>
      <c r="UQN169"/>
      <c r="UQO169"/>
      <c r="UQP169"/>
      <c r="UQQ169"/>
      <c r="UQR169"/>
      <c r="UQS169"/>
      <c r="UQT169"/>
      <c r="UQU169"/>
      <c r="UQV169"/>
      <c r="UQW169"/>
      <c r="UQX169"/>
      <c r="UQY169"/>
      <c r="UQZ169"/>
      <c r="URA169"/>
      <c r="URB169"/>
      <c r="URC169"/>
      <c r="URD169"/>
      <c r="URE169"/>
      <c r="URF169"/>
      <c r="URG169"/>
      <c r="URH169"/>
      <c r="URI169"/>
      <c r="URJ169"/>
      <c r="URK169"/>
      <c r="URL169"/>
      <c r="URM169"/>
      <c r="URN169"/>
      <c r="URO169"/>
      <c r="URP169"/>
      <c r="URQ169"/>
      <c r="URR169"/>
      <c r="URS169"/>
      <c r="URT169"/>
      <c r="URU169"/>
      <c r="URV169"/>
      <c r="URW169"/>
      <c r="URX169"/>
      <c r="URY169"/>
      <c r="URZ169"/>
      <c r="USA169"/>
      <c r="USB169"/>
      <c r="USC169"/>
      <c r="USD169"/>
      <c r="USE169"/>
      <c r="USF169"/>
      <c r="USG169"/>
      <c r="USH169"/>
      <c r="USI169"/>
      <c r="USJ169"/>
      <c r="USK169"/>
      <c r="USL169"/>
      <c r="USM169"/>
      <c r="USN169"/>
      <c r="USO169"/>
      <c r="USP169"/>
      <c r="USQ169"/>
      <c r="USR169"/>
      <c r="USS169"/>
      <c r="UST169"/>
      <c r="USU169"/>
      <c r="USV169"/>
      <c r="USW169"/>
      <c r="USX169"/>
      <c r="USY169"/>
      <c r="USZ169"/>
      <c r="UTA169"/>
      <c r="UTB169"/>
      <c r="UTC169"/>
      <c r="UTD169"/>
      <c r="UTE169"/>
      <c r="UTF169"/>
      <c r="UTG169"/>
      <c r="UTH169"/>
      <c r="UTI169"/>
      <c r="UTJ169"/>
      <c r="UTK169"/>
      <c r="UTL169"/>
      <c r="UTM169"/>
      <c r="UTN169"/>
      <c r="UTO169"/>
      <c r="UTP169"/>
      <c r="UTQ169"/>
      <c r="UTR169"/>
      <c r="UTS169"/>
      <c r="UTT169"/>
      <c r="UTU169"/>
      <c r="UTV169"/>
      <c r="UTW169"/>
      <c r="UTX169"/>
      <c r="UTY169"/>
      <c r="UTZ169"/>
      <c r="UUA169"/>
      <c r="UUB169"/>
      <c r="UUC169"/>
      <c r="UUD169"/>
      <c r="UUE169"/>
      <c r="UUF169"/>
      <c r="UUG169"/>
      <c r="UUH169"/>
      <c r="UUI169"/>
      <c r="UUJ169"/>
      <c r="UUK169"/>
      <c r="UUL169"/>
      <c r="UUM169"/>
      <c r="UUN169"/>
      <c r="UUO169"/>
      <c r="UUP169"/>
      <c r="UUQ169"/>
      <c r="UUR169"/>
      <c r="UUS169"/>
      <c r="UUT169"/>
      <c r="UUU169"/>
      <c r="UUV169"/>
      <c r="UUW169"/>
      <c r="UUX169"/>
      <c r="UUY169"/>
      <c r="UUZ169"/>
      <c r="UVA169"/>
      <c r="UVB169"/>
      <c r="UVC169"/>
      <c r="UVD169"/>
      <c r="UVE169"/>
      <c r="UVF169"/>
      <c r="UVG169"/>
      <c r="UVH169"/>
      <c r="UVI169"/>
      <c r="UVJ169"/>
      <c r="UVK169"/>
      <c r="UVL169"/>
      <c r="UVM169"/>
      <c r="UVN169"/>
      <c r="UVO169"/>
      <c r="UVP169"/>
      <c r="UVQ169"/>
      <c r="UVR169"/>
      <c r="UVS169"/>
      <c r="UVT169"/>
      <c r="UVU169"/>
      <c r="UVV169"/>
      <c r="UVW169"/>
      <c r="UVX169"/>
      <c r="UVY169"/>
      <c r="UVZ169"/>
      <c r="UWA169"/>
      <c r="UWB169"/>
      <c r="UWC169"/>
      <c r="UWD169"/>
      <c r="UWE169"/>
      <c r="UWF169"/>
      <c r="UWG169"/>
      <c r="UWH169"/>
      <c r="UWI169"/>
      <c r="UWJ169"/>
      <c r="UWK169"/>
      <c r="UWL169"/>
      <c r="UWM169"/>
      <c r="UWN169"/>
      <c r="UWO169"/>
      <c r="UWP169"/>
      <c r="UWQ169"/>
      <c r="UWR169"/>
      <c r="UWS169"/>
      <c r="UWT169"/>
      <c r="UWU169"/>
      <c r="UWV169"/>
      <c r="UWW169"/>
      <c r="UWX169"/>
      <c r="UWY169"/>
      <c r="UWZ169"/>
      <c r="UXA169"/>
      <c r="UXB169"/>
      <c r="UXC169"/>
      <c r="UXD169"/>
      <c r="UXE169"/>
      <c r="UXF169"/>
      <c r="UXG169"/>
      <c r="UXH169"/>
      <c r="UXI169"/>
      <c r="UXJ169"/>
      <c r="UXK169"/>
      <c r="UXL169"/>
      <c r="UXM169"/>
      <c r="UXN169"/>
      <c r="UXO169"/>
      <c r="UXP169"/>
      <c r="UXQ169"/>
      <c r="UXR169"/>
      <c r="UXS169"/>
      <c r="UXT169"/>
      <c r="UXU169"/>
      <c r="UXV169"/>
      <c r="UXW169"/>
      <c r="UXX169"/>
      <c r="UXY169"/>
      <c r="UXZ169"/>
      <c r="UYA169"/>
      <c r="UYB169"/>
      <c r="UYC169"/>
      <c r="UYD169"/>
      <c r="UYE169"/>
      <c r="UYF169"/>
      <c r="UYG169"/>
      <c r="UYH169"/>
      <c r="UYI169"/>
      <c r="UYJ169"/>
      <c r="UYK169"/>
      <c r="UYL169"/>
      <c r="UYM169"/>
      <c r="UYN169"/>
      <c r="UYO169"/>
      <c r="UYP169"/>
      <c r="UYQ169"/>
      <c r="UYR169"/>
      <c r="UYS169"/>
      <c r="UYT169"/>
      <c r="UYU169"/>
      <c r="UYV169"/>
      <c r="UYW169"/>
      <c r="UYX169"/>
      <c r="UYY169"/>
      <c r="UYZ169"/>
      <c r="UZA169"/>
      <c r="UZB169"/>
      <c r="UZC169"/>
      <c r="UZD169"/>
      <c r="UZE169"/>
      <c r="UZF169"/>
      <c r="UZG169"/>
      <c r="UZH169"/>
      <c r="UZI169"/>
      <c r="UZJ169"/>
      <c r="UZK169"/>
      <c r="UZL169"/>
      <c r="UZM169"/>
      <c r="UZN169"/>
      <c r="UZO169"/>
      <c r="UZP169"/>
      <c r="UZQ169"/>
      <c r="UZR169"/>
      <c r="UZS169"/>
      <c r="UZT169"/>
      <c r="UZU169"/>
      <c r="UZV169"/>
      <c r="UZW169"/>
      <c r="UZX169"/>
      <c r="UZY169"/>
      <c r="UZZ169"/>
      <c r="VAA169"/>
      <c r="VAB169"/>
      <c r="VAC169"/>
      <c r="VAD169"/>
      <c r="VAE169"/>
      <c r="VAF169"/>
      <c r="VAG169"/>
      <c r="VAH169"/>
      <c r="VAI169"/>
      <c r="VAJ169"/>
      <c r="VAK169"/>
      <c r="VAL169"/>
      <c r="VAM169"/>
      <c r="VAN169"/>
      <c r="VAO169"/>
      <c r="VAP169"/>
      <c r="VAQ169"/>
      <c r="VAR169"/>
      <c r="VAS169"/>
      <c r="VAT169"/>
      <c r="VAU169"/>
      <c r="VAV169"/>
      <c r="VAW169"/>
      <c r="VAX169"/>
      <c r="VAY169"/>
      <c r="VAZ169"/>
      <c r="VBA169"/>
      <c r="VBB169"/>
      <c r="VBC169"/>
      <c r="VBD169"/>
      <c r="VBE169"/>
      <c r="VBF169"/>
      <c r="VBG169"/>
      <c r="VBH169"/>
      <c r="VBI169"/>
      <c r="VBJ169"/>
      <c r="VBK169"/>
      <c r="VBL169"/>
      <c r="VBM169"/>
      <c r="VBN169"/>
      <c r="VBO169"/>
      <c r="VBP169"/>
      <c r="VBQ169"/>
      <c r="VBR169"/>
      <c r="VBS169"/>
      <c r="VBT169"/>
      <c r="VBU169"/>
      <c r="VBV169"/>
      <c r="VBW169"/>
      <c r="VBX169"/>
      <c r="VBY169"/>
      <c r="VBZ169"/>
      <c r="VCA169"/>
      <c r="VCB169"/>
      <c r="VCC169"/>
      <c r="VCD169"/>
      <c r="VCE169"/>
      <c r="VCF169"/>
      <c r="VCG169"/>
      <c r="VCH169"/>
      <c r="VCI169"/>
      <c r="VCJ169"/>
      <c r="VCK169"/>
      <c r="VCL169"/>
      <c r="VCM169"/>
      <c r="VCN169"/>
      <c r="VCO169"/>
      <c r="VCP169"/>
      <c r="VCQ169"/>
      <c r="VCR169"/>
      <c r="VCS169"/>
      <c r="VCT169"/>
      <c r="VCU169"/>
      <c r="VCV169"/>
      <c r="VCW169"/>
      <c r="VCX169"/>
      <c r="VCY169"/>
      <c r="VCZ169"/>
      <c r="VDA169"/>
      <c r="VDB169"/>
      <c r="VDC169"/>
      <c r="VDD169"/>
      <c r="VDE169"/>
      <c r="VDF169"/>
      <c r="VDG169"/>
      <c r="VDH169"/>
      <c r="VDI169"/>
      <c r="VDJ169"/>
      <c r="VDK169"/>
      <c r="VDL169"/>
      <c r="VDM169"/>
      <c r="VDN169"/>
      <c r="VDO169"/>
      <c r="VDP169"/>
      <c r="VDQ169"/>
      <c r="VDR169"/>
      <c r="VDS169"/>
      <c r="VDT169"/>
      <c r="VDU169"/>
      <c r="VDV169"/>
      <c r="VDW169"/>
      <c r="VDX169"/>
      <c r="VDY169"/>
      <c r="VDZ169"/>
      <c r="VEA169"/>
      <c r="VEB169"/>
      <c r="VEC169"/>
      <c r="VED169"/>
      <c r="VEE169"/>
      <c r="VEF169"/>
      <c r="VEG169"/>
      <c r="VEH169"/>
      <c r="VEI169"/>
      <c r="VEJ169"/>
      <c r="VEK169"/>
      <c r="VEL169"/>
      <c r="VEM169"/>
      <c r="VEN169"/>
      <c r="VEO169"/>
      <c r="VEP169"/>
      <c r="VEQ169"/>
      <c r="VER169"/>
      <c r="VES169"/>
      <c r="VET169"/>
      <c r="VEU169"/>
      <c r="VEV169"/>
      <c r="VEW169"/>
      <c r="VEX169"/>
      <c r="VEY169"/>
      <c r="VEZ169"/>
      <c r="VFA169"/>
      <c r="VFB169"/>
      <c r="VFC169"/>
      <c r="VFD169"/>
      <c r="VFE169"/>
      <c r="VFF169"/>
      <c r="VFG169"/>
      <c r="VFH169"/>
      <c r="VFI169"/>
      <c r="VFJ169"/>
      <c r="VFK169"/>
      <c r="VFL169"/>
      <c r="VFM169"/>
      <c r="VFN169"/>
      <c r="VFO169"/>
      <c r="VFP169"/>
      <c r="VFQ169"/>
      <c r="VFR169"/>
      <c r="VFS169"/>
      <c r="VFT169"/>
      <c r="VFU169"/>
      <c r="VFV169"/>
      <c r="VFW169"/>
      <c r="VFX169"/>
      <c r="VFY169"/>
      <c r="VFZ169"/>
      <c r="VGA169"/>
      <c r="VGB169"/>
      <c r="VGC169"/>
      <c r="VGD169"/>
      <c r="VGE169"/>
      <c r="VGF169"/>
      <c r="VGG169"/>
      <c r="VGH169"/>
      <c r="VGI169"/>
      <c r="VGJ169"/>
      <c r="VGK169"/>
      <c r="VGL169"/>
      <c r="VGM169"/>
      <c r="VGN169"/>
      <c r="VGO169"/>
      <c r="VGP169"/>
      <c r="VGQ169"/>
      <c r="VGR169"/>
      <c r="VGS169"/>
      <c r="VGT169"/>
      <c r="VGU169"/>
      <c r="VGV169"/>
      <c r="VGW169"/>
      <c r="VGX169"/>
      <c r="VGY169"/>
      <c r="VGZ169"/>
      <c r="VHA169"/>
      <c r="VHB169"/>
      <c r="VHC169"/>
      <c r="VHD169"/>
      <c r="VHE169"/>
      <c r="VHF169"/>
      <c r="VHG169"/>
      <c r="VHH169"/>
      <c r="VHI169"/>
      <c r="VHJ169"/>
      <c r="VHK169"/>
      <c r="VHL169"/>
      <c r="VHM169"/>
      <c r="VHN169"/>
      <c r="VHO169"/>
      <c r="VHP169"/>
      <c r="VHQ169"/>
      <c r="VHR169"/>
      <c r="VHS169"/>
      <c r="VHT169"/>
      <c r="VHU169"/>
      <c r="VHV169"/>
      <c r="VHW169"/>
      <c r="VHX169"/>
      <c r="VHY169"/>
      <c r="VHZ169"/>
      <c r="VIA169"/>
      <c r="VIB169"/>
      <c r="VIC169"/>
      <c r="VID169"/>
      <c r="VIE169"/>
      <c r="VIF169"/>
      <c r="VIG169"/>
      <c r="VIH169"/>
      <c r="VII169"/>
      <c r="VIJ169"/>
      <c r="VIK169"/>
      <c r="VIL169"/>
      <c r="VIM169"/>
      <c r="VIN169"/>
      <c r="VIO169"/>
      <c r="VIP169"/>
      <c r="VIQ169"/>
      <c r="VIR169"/>
      <c r="VIS169"/>
      <c r="VIT169"/>
      <c r="VIU169"/>
      <c r="VIV169"/>
      <c r="VIW169"/>
      <c r="VIX169"/>
      <c r="VIY169"/>
      <c r="VIZ169"/>
      <c r="VJA169"/>
      <c r="VJB169"/>
      <c r="VJC169"/>
      <c r="VJD169"/>
      <c r="VJE169"/>
      <c r="VJF169"/>
      <c r="VJG169"/>
      <c r="VJH169"/>
      <c r="VJI169"/>
      <c r="VJJ169"/>
      <c r="VJK169"/>
      <c r="VJL169"/>
      <c r="VJM169"/>
      <c r="VJN169"/>
      <c r="VJO169"/>
      <c r="VJP169"/>
      <c r="VJQ169"/>
      <c r="VJR169"/>
      <c r="VJS169"/>
      <c r="VJT169"/>
      <c r="VJU169"/>
      <c r="VJV169"/>
      <c r="VJW169"/>
      <c r="VJX169"/>
      <c r="VJY169"/>
      <c r="VJZ169"/>
      <c r="VKA169"/>
      <c r="VKB169"/>
      <c r="VKC169"/>
      <c r="VKD169"/>
      <c r="VKE169"/>
      <c r="VKF169"/>
      <c r="VKG169"/>
      <c r="VKH169"/>
      <c r="VKI169"/>
      <c r="VKJ169"/>
      <c r="VKK169"/>
      <c r="VKL169"/>
      <c r="VKM169"/>
      <c r="VKN169"/>
      <c r="VKO169"/>
      <c r="VKP169"/>
      <c r="VKQ169"/>
      <c r="VKR169"/>
      <c r="VKS169"/>
      <c r="VKT169"/>
      <c r="VKU169"/>
      <c r="VKV169"/>
      <c r="VKW169"/>
      <c r="VKX169"/>
      <c r="VKY169"/>
      <c r="VKZ169"/>
      <c r="VLA169"/>
      <c r="VLB169"/>
      <c r="VLC169"/>
      <c r="VLD169"/>
      <c r="VLE169"/>
      <c r="VLF169"/>
      <c r="VLG169"/>
      <c r="VLH169"/>
      <c r="VLI169"/>
      <c r="VLJ169"/>
      <c r="VLK169"/>
      <c r="VLL169"/>
      <c r="VLM169"/>
      <c r="VLN169"/>
      <c r="VLO169"/>
      <c r="VLP169"/>
      <c r="VLQ169"/>
      <c r="VLR169"/>
      <c r="VLS169"/>
      <c r="VLT169"/>
      <c r="VLU169"/>
      <c r="VLV169"/>
      <c r="VLW169"/>
      <c r="VLX169"/>
      <c r="VLY169"/>
      <c r="VLZ169"/>
      <c r="VMA169"/>
      <c r="VMB169"/>
      <c r="VMC169"/>
      <c r="VMD169"/>
      <c r="VME169"/>
      <c r="VMF169"/>
      <c r="VMG169"/>
      <c r="VMH169"/>
      <c r="VMI169"/>
      <c r="VMJ169"/>
      <c r="VMK169"/>
      <c r="VML169"/>
      <c r="VMM169"/>
      <c r="VMN169"/>
      <c r="VMO169"/>
      <c r="VMP169"/>
      <c r="VMQ169"/>
      <c r="VMR169"/>
      <c r="VMS169"/>
      <c r="VMT169"/>
      <c r="VMU169"/>
      <c r="VMV169"/>
      <c r="VMW169"/>
      <c r="VMX169"/>
      <c r="VMY169"/>
      <c r="VMZ169"/>
      <c r="VNA169"/>
      <c r="VNB169"/>
      <c r="VNC169"/>
      <c r="VND169"/>
      <c r="VNE169"/>
      <c r="VNF169"/>
      <c r="VNG169"/>
      <c r="VNH169"/>
      <c r="VNI169"/>
      <c r="VNJ169"/>
      <c r="VNK169"/>
      <c r="VNL169"/>
      <c r="VNM169"/>
      <c r="VNN169"/>
      <c r="VNO169"/>
      <c r="VNP169"/>
      <c r="VNQ169"/>
      <c r="VNR169"/>
      <c r="VNS169"/>
      <c r="VNT169"/>
      <c r="VNU169"/>
      <c r="VNV169"/>
      <c r="VNW169"/>
      <c r="VNX169"/>
      <c r="VNY169"/>
      <c r="VNZ169"/>
      <c r="VOA169"/>
      <c r="VOB169"/>
      <c r="VOC169"/>
      <c r="VOD169"/>
      <c r="VOE169"/>
      <c r="VOF169"/>
      <c r="VOG169"/>
      <c r="VOH169"/>
      <c r="VOI169"/>
      <c r="VOJ169"/>
      <c r="VOK169"/>
      <c r="VOL169"/>
      <c r="VOM169"/>
      <c r="VON169"/>
      <c r="VOO169"/>
      <c r="VOP169"/>
      <c r="VOQ169"/>
      <c r="VOR169"/>
      <c r="VOS169"/>
      <c r="VOT169"/>
      <c r="VOU169"/>
      <c r="VOV169"/>
      <c r="VOW169"/>
      <c r="VOX169"/>
      <c r="VOY169"/>
      <c r="VOZ169"/>
      <c r="VPA169"/>
      <c r="VPB169"/>
      <c r="VPC169"/>
      <c r="VPD169"/>
      <c r="VPE169"/>
      <c r="VPF169"/>
      <c r="VPG169"/>
      <c r="VPH169"/>
      <c r="VPI169"/>
      <c r="VPJ169"/>
      <c r="VPK169"/>
      <c r="VPL169"/>
      <c r="VPM169"/>
      <c r="VPN169"/>
      <c r="VPO169"/>
      <c r="VPP169"/>
      <c r="VPQ169"/>
      <c r="VPR169"/>
      <c r="VPS169"/>
      <c r="VPT169"/>
      <c r="VPU169"/>
      <c r="VPV169"/>
      <c r="VPW169"/>
      <c r="VPX169"/>
      <c r="VPY169"/>
      <c r="VPZ169"/>
      <c r="VQA169"/>
      <c r="VQB169"/>
      <c r="VQC169"/>
      <c r="VQD169"/>
      <c r="VQE169"/>
      <c r="VQF169"/>
      <c r="VQG169"/>
      <c r="VQH169"/>
      <c r="VQI169"/>
      <c r="VQJ169"/>
      <c r="VQK169"/>
      <c r="VQL169"/>
      <c r="VQM169"/>
      <c r="VQN169"/>
      <c r="VQO169"/>
      <c r="VQP169"/>
      <c r="VQQ169"/>
      <c r="VQR169"/>
      <c r="VQS169"/>
      <c r="VQT169"/>
      <c r="VQU169"/>
      <c r="VQV169"/>
      <c r="VQW169"/>
      <c r="VQX169"/>
      <c r="VQY169"/>
      <c r="VQZ169"/>
      <c r="VRA169"/>
      <c r="VRB169"/>
      <c r="VRC169"/>
      <c r="VRD169"/>
      <c r="VRE169"/>
      <c r="VRF169"/>
      <c r="VRG169"/>
      <c r="VRH169"/>
      <c r="VRI169"/>
      <c r="VRJ169"/>
      <c r="VRK169"/>
      <c r="VRL169"/>
      <c r="VRM169"/>
      <c r="VRN169"/>
      <c r="VRO169"/>
      <c r="VRP169"/>
      <c r="VRQ169"/>
      <c r="VRR169"/>
      <c r="VRS169"/>
      <c r="VRT169"/>
      <c r="VRU169"/>
      <c r="VRV169"/>
      <c r="VRW169"/>
      <c r="VRX169"/>
      <c r="VRY169"/>
      <c r="VRZ169"/>
      <c r="VSA169"/>
      <c r="VSB169"/>
      <c r="VSC169"/>
      <c r="VSD169"/>
      <c r="VSE169"/>
      <c r="VSF169"/>
      <c r="VSG169"/>
      <c r="VSH169"/>
      <c r="VSI169"/>
      <c r="VSJ169"/>
      <c r="VSK169"/>
      <c r="VSL169"/>
      <c r="VSM169"/>
      <c r="VSN169"/>
      <c r="VSO169"/>
      <c r="VSP169"/>
      <c r="VSQ169"/>
      <c r="VSR169"/>
      <c r="VSS169"/>
      <c r="VST169"/>
      <c r="VSU169"/>
      <c r="VSV169"/>
      <c r="VSW169"/>
      <c r="VSX169"/>
      <c r="VSY169"/>
      <c r="VSZ169"/>
      <c r="VTA169"/>
      <c r="VTB169"/>
      <c r="VTC169"/>
      <c r="VTD169"/>
      <c r="VTE169"/>
      <c r="VTF169"/>
      <c r="VTG169"/>
      <c r="VTH169"/>
      <c r="VTI169"/>
      <c r="VTJ169"/>
      <c r="VTK169"/>
      <c r="VTL169"/>
      <c r="VTM169"/>
      <c r="VTN169"/>
      <c r="VTO169"/>
      <c r="VTP169"/>
      <c r="VTQ169"/>
      <c r="VTR169"/>
      <c r="VTS169"/>
      <c r="VTT169"/>
      <c r="VTU169"/>
      <c r="VTV169"/>
      <c r="VTW169"/>
      <c r="VTX169"/>
      <c r="VTY169"/>
      <c r="VTZ169"/>
      <c r="VUA169"/>
      <c r="VUB169"/>
      <c r="VUC169"/>
      <c r="VUD169"/>
      <c r="VUE169"/>
      <c r="VUF169"/>
      <c r="VUG169"/>
      <c r="VUH169"/>
      <c r="VUI169"/>
      <c r="VUJ169"/>
      <c r="VUK169"/>
      <c r="VUL169"/>
      <c r="VUM169"/>
      <c r="VUN169"/>
      <c r="VUO169"/>
      <c r="VUP169"/>
      <c r="VUQ169"/>
      <c r="VUR169"/>
      <c r="VUS169"/>
      <c r="VUT169"/>
      <c r="VUU169"/>
      <c r="VUV169"/>
      <c r="VUW169"/>
      <c r="VUX169"/>
      <c r="VUY169"/>
      <c r="VUZ169"/>
      <c r="VVA169"/>
      <c r="VVB169"/>
      <c r="VVC169"/>
      <c r="VVD169"/>
      <c r="VVE169"/>
      <c r="VVF169"/>
      <c r="VVG169"/>
      <c r="VVH169"/>
      <c r="VVI169"/>
      <c r="VVJ169"/>
      <c r="VVK169"/>
      <c r="VVL169"/>
      <c r="VVM169"/>
      <c r="VVN169"/>
      <c r="VVO169"/>
      <c r="VVP169"/>
      <c r="VVQ169"/>
      <c r="VVR169"/>
      <c r="VVS169"/>
      <c r="VVT169"/>
      <c r="VVU169"/>
      <c r="VVV169"/>
      <c r="VVW169"/>
      <c r="VVX169"/>
      <c r="VVY169"/>
      <c r="VVZ169"/>
      <c r="VWA169"/>
      <c r="VWB169"/>
      <c r="VWC169"/>
      <c r="VWD169"/>
      <c r="VWE169"/>
      <c r="VWF169"/>
      <c r="VWG169"/>
      <c r="VWH169"/>
      <c r="VWI169"/>
      <c r="VWJ169"/>
      <c r="VWK169"/>
      <c r="VWL169"/>
      <c r="VWM169"/>
      <c r="VWN169"/>
      <c r="VWO169"/>
      <c r="VWP169"/>
      <c r="VWQ169"/>
      <c r="VWR169"/>
      <c r="VWS169"/>
      <c r="VWT169"/>
      <c r="VWU169"/>
      <c r="VWV169"/>
      <c r="VWW169"/>
      <c r="VWX169"/>
      <c r="VWY169"/>
      <c r="VWZ169"/>
      <c r="VXA169"/>
      <c r="VXB169"/>
      <c r="VXC169"/>
      <c r="VXD169"/>
      <c r="VXE169"/>
      <c r="VXF169"/>
      <c r="VXG169"/>
      <c r="VXH169"/>
      <c r="VXI169"/>
      <c r="VXJ169"/>
      <c r="VXK169"/>
      <c r="VXL169"/>
      <c r="VXM169"/>
      <c r="VXN169"/>
      <c r="VXO169"/>
      <c r="VXP169"/>
      <c r="VXQ169"/>
      <c r="VXR169"/>
      <c r="VXS169"/>
      <c r="VXT169"/>
      <c r="VXU169"/>
      <c r="VXV169"/>
      <c r="VXW169"/>
      <c r="VXX169"/>
      <c r="VXY169"/>
      <c r="VXZ169"/>
      <c r="VYA169"/>
      <c r="VYB169"/>
      <c r="VYC169"/>
      <c r="VYD169"/>
      <c r="VYE169"/>
      <c r="VYF169"/>
      <c r="VYG169"/>
      <c r="VYH169"/>
      <c r="VYI169"/>
      <c r="VYJ169"/>
      <c r="VYK169"/>
      <c r="VYL169"/>
      <c r="VYM169"/>
      <c r="VYN169"/>
      <c r="VYO169"/>
      <c r="VYP169"/>
      <c r="VYQ169"/>
      <c r="VYR169"/>
      <c r="VYS169"/>
      <c r="VYT169"/>
      <c r="VYU169"/>
      <c r="VYV169"/>
      <c r="VYW169"/>
      <c r="VYX169"/>
      <c r="VYY169"/>
      <c r="VYZ169"/>
      <c r="VZA169"/>
      <c r="VZB169"/>
      <c r="VZC169"/>
      <c r="VZD169"/>
      <c r="VZE169"/>
      <c r="VZF169"/>
      <c r="VZG169"/>
      <c r="VZH169"/>
      <c r="VZI169"/>
      <c r="VZJ169"/>
      <c r="VZK169"/>
      <c r="VZL169"/>
      <c r="VZM169"/>
      <c r="VZN169"/>
      <c r="VZO169"/>
      <c r="VZP169"/>
      <c r="VZQ169"/>
      <c r="VZR169"/>
      <c r="VZS169"/>
      <c r="VZT169"/>
      <c r="VZU169"/>
      <c r="VZV169"/>
      <c r="VZW169"/>
      <c r="VZX169"/>
      <c r="VZY169"/>
      <c r="VZZ169"/>
      <c r="WAA169"/>
      <c r="WAB169"/>
      <c r="WAC169"/>
      <c r="WAD169"/>
      <c r="WAE169"/>
      <c r="WAF169"/>
      <c r="WAG169"/>
      <c r="WAH169"/>
      <c r="WAI169"/>
      <c r="WAJ169"/>
      <c r="WAK169"/>
      <c r="WAL169"/>
      <c r="WAM169"/>
      <c r="WAN169"/>
      <c r="WAO169"/>
      <c r="WAP169"/>
      <c r="WAQ169"/>
      <c r="WAR169"/>
      <c r="WAS169"/>
      <c r="WAT169"/>
      <c r="WAU169"/>
      <c r="WAV169"/>
      <c r="WAW169"/>
      <c r="WAX169"/>
      <c r="WAY169"/>
      <c r="WAZ169"/>
      <c r="WBA169"/>
      <c r="WBB169"/>
      <c r="WBC169"/>
      <c r="WBD169"/>
      <c r="WBE169"/>
      <c r="WBF169"/>
      <c r="WBG169"/>
      <c r="WBH169"/>
      <c r="WBI169"/>
      <c r="WBJ169"/>
      <c r="WBK169"/>
      <c r="WBL169"/>
      <c r="WBM169"/>
      <c r="WBN169"/>
      <c r="WBO169"/>
      <c r="WBP169"/>
      <c r="WBQ169"/>
      <c r="WBR169"/>
      <c r="WBS169"/>
      <c r="WBT169"/>
      <c r="WBU169"/>
      <c r="WBV169"/>
      <c r="WBW169"/>
      <c r="WBX169"/>
      <c r="WBY169"/>
      <c r="WBZ169"/>
      <c r="WCA169"/>
      <c r="WCB169"/>
      <c r="WCC169"/>
      <c r="WCD169"/>
      <c r="WCE169"/>
      <c r="WCF169"/>
      <c r="WCG169"/>
      <c r="WCH169"/>
      <c r="WCI169"/>
      <c r="WCJ169"/>
      <c r="WCK169"/>
      <c r="WCL169"/>
      <c r="WCM169"/>
      <c r="WCN169"/>
      <c r="WCO169"/>
      <c r="WCP169"/>
      <c r="WCQ169"/>
      <c r="WCR169"/>
      <c r="WCS169"/>
      <c r="WCT169"/>
      <c r="WCU169"/>
      <c r="WCV169"/>
      <c r="WCW169"/>
      <c r="WCX169"/>
      <c r="WCY169"/>
      <c r="WCZ169"/>
      <c r="WDA169"/>
      <c r="WDB169"/>
      <c r="WDC169"/>
      <c r="WDD169"/>
      <c r="WDE169"/>
      <c r="WDF169"/>
      <c r="WDG169"/>
      <c r="WDH169"/>
      <c r="WDI169"/>
      <c r="WDJ169"/>
      <c r="WDK169"/>
      <c r="WDL169"/>
      <c r="WDM169"/>
      <c r="WDN169"/>
      <c r="WDO169"/>
      <c r="WDP169"/>
      <c r="WDQ169"/>
      <c r="WDR169"/>
      <c r="WDS169"/>
      <c r="WDT169"/>
      <c r="WDU169"/>
      <c r="WDV169"/>
      <c r="WDW169"/>
      <c r="WDX169"/>
      <c r="WDY169"/>
      <c r="WDZ169"/>
      <c r="WEA169"/>
      <c r="WEB169"/>
      <c r="WEC169"/>
      <c r="WED169"/>
      <c r="WEE169"/>
      <c r="WEF169"/>
      <c r="WEG169"/>
      <c r="WEH169"/>
      <c r="WEI169"/>
      <c r="WEJ169"/>
      <c r="WEK169"/>
      <c r="WEL169"/>
      <c r="WEM169"/>
      <c r="WEN169"/>
      <c r="WEO169"/>
      <c r="WEP169"/>
      <c r="WEQ169"/>
      <c r="WER169"/>
      <c r="WES169"/>
      <c r="WET169"/>
      <c r="WEU169"/>
      <c r="WEV169"/>
      <c r="WEW169"/>
      <c r="WEX169"/>
      <c r="WEY169"/>
      <c r="WEZ169"/>
      <c r="WFA169"/>
      <c r="WFB169"/>
      <c r="WFC169"/>
      <c r="WFD169"/>
      <c r="WFE169"/>
      <c r="WFF169"/>
      <c r="WFG169"/>
      <c r="WFH169"/>
      <c r="WFI169"/>
      <c r="WFJ169"/>
      <c r="WFK169"/>
      <c r="WFL169"/>
      <c r="WFM169"/>
      <c r="WFN169"/>
      <c r="WFO169"/>
      <c r="WFP169"/>
      <c r="WFQ169"/>
      <c r="WFR169"/>
      <c r="WFS169"/>
      <c r="WFT169"/>
      <c r="WFU169"/>
      <c r="WFV169"/>
      <c r="WFW169"/>
      <c r="WFX169"/>
      <c r="WFY169"/>
      <c r="WFZ169"/>
      <c r="WGA169"/>
      <c r="WGB169"/>
      <c r="WGC169"/>
      <c r="WGD169"/>
      <c r="WGE169"/>
      <c r="WGF169"/>
      <c r="WGG169"/>
      <c r="WGH169"/>
      <c r="WGI169"/>
      <c r="WGJ169"/>
      <c r="WGK169"/>
      <c r="WGL169"/>
      <c r="WGM169"/>
      <c r="WGN169"/>
      <c r="WGO169"/>
      <c r="WGP169"/>
      <c r="WGQ169"/>
      <c r="WGR169"/>
      <c r="WGS169"/>
      <c r="WGT169"/>
      <c r="WGU169"/>
      <c r="WGV169"/>
      <c r="WGW169"/>
      <c r="WGX169"/>
      <c r="WGY169"/>
      <c r="WGZ169"/>
      <c r="WHA169"/>
      <c r="WHB169"/>
      <c r="WHC169"/>
      <c r="WHD169"/>
      <c r="WHE169"/>
      <c r="WHF169"/>
      <c r="WHG169"/>
      <c r="WHH169"/>
      <c r="WHI169"/>
      <c r="WHJ169"/>
      <c r="WHK169"/>
      <c r="WHL169"/>
      <c r="WHM169"/>
      <c r="WHN169"/>
      <c r="WHO169"/>
      <c r="WHP169"/>
      <c r="WHQ169"/>
      <c r="WHR169"/>
      <c r="WHS169"/>
      <c r="WHT169"/>
      <c r="WHU169"/>
      <c r="WHV169"/>
      <c r="WHW169"/>
      <c r="WHX169"/>
      <c r="WHY169"/>
      <c r="WHZ169"/>
      <c r="WIA169"/>
      <c r="WIB169"/>
      <c r="WIC169"/>
      <c r="WID169"/>
      <c r="WIE169"/>
      <c r="WIF169"/>
      <c r="WIG169"/>
      <c r="WIH169"/>
      <c r="WII169"/>
      <c r="WIJ169"/>
      <c r="WIK169"/>
      <c r="WIL169"/>
      <c r="WIM169"/>
      <c r="WIN169"/>
      <c r="WIO169"/>
      <c r="WIP169"/>
      <c r="WIQ169"/>
      <c r="WIR169"/>
      <c r="WIS169"/>
      <c r="WIT169"/>
      <c r="WIU169"/>
      <c r="WIV169"/>
      <c r="WIW169"/>
      <c r="WIX169"/>
      <c r="WIY169"/>
      <c r="WIZ169"/>
      <c r="WJA169"/>
      <c r="WJB169"/>
      <c r="WJC169"/>
      <c r="WJD169"/>
      <c r="WJE169"/>
      <c r="WJF169"/>
      <c r="WJG169"/>
      <c r="WJH169"/>
      <c r="WJI169"/>
      <c r="WJJ169"/>
      <c r="WJK169"/>
      <c r="WJL169"/>
      <c r="WJM169"/>
      <c r="WJN169"/>
      <c r="WJO169"/>
      <c r="WJP169"/>
      <c r="WJQ169"/>
      <c r="WJR169"/>
      <c r="WJS169"/>
      <c r="WJT169"/>
      <c r="WJU169"/>
      <c r="WJV169"/>
      <c r="WJW169"/>
      <c r="WJX169"/>
      <c r="WJY169"/>
      <c r="WJZ169"/>
      <c r="WKA169"/>
      <c r="WKB169"/>
      <c r="WKC169"/>
      <c r="WKD169"/>
      <c r="WKE169"/>
      <c r="WKF169"/>
      <c r="WKG169"/>
      <c r="WKH169"/>
      <c r="WKI169"/>
      <c r="WKJ169"/>
      <c r="WKK169"/>
      <c r="WKL169"/>
      <c r="WKM169"/>
      <c r="WKN169"/>
      <c r="WKO169"/>
      <c r="WKP169"/>
      <c r="WKQ169"/>
      <c r="WKR169"/>
      <c r="WKS169"/>
      <c r="WKT169"/>
      <c r="WKU169"/>
      <c r="WKV169"/>
      <c r="WKW169"/>
      <c r="WKX169"/>
      <c r="WKY169"/>
      <c r="WKZ169"/>
      <c r="WLA169"/>
      <c r="WLB169"/>
      <c r="WLC169"/>
      <c r="WLD169"/>
      <c r="WLE169"/>
      <c r="WLF169"/>
      <c r="WLG169"/>
      <c r="WLH169"/>
      <c r="WLI169"/>
      <c r="WLJ169"/>
      <c r="WLK169"/>
      <c r="WLL169"/>
      <c r="WLM169"/>
      <c r="WLN169"/>
      <c r="WLO169"/>
      <c r="WLP169"/>
      <c r="WLQ169"/>
      <c r="WLR169"/>
      <c r="WLS169"/>
      <c r="WLT169"/>
      <c r="WLU169"/>
      <c r="WLV169"/>
      <c r="WLW169"/>
      <c r="WLX169"/>
      <c r="WLY169"/>
      <c r="WLZ169"/>
      <c r="WMA169"/>
      <c r="WMB169"/>
      <c r="WMC169"/>
      <c r="WMD169"/>
      <c r="WME169"/>
      <c r="WMF169"/>
      <c r="WMG169"/>
      <c r="WMH169"/>
      <c r="WMI169"/>
      <c r="WMJ169"/>
      <c r="WMK169"/>
      <c r="WML169"/>
      <c r="WMM169"/>
      <c r="WMN169"/>
      <c r="WMO169"/>
      <c r="WMP169"/>
      <c r="WMQ169"/>
      <c r="WMR169"/>
      <c r="WMS169"/>
      <c r="WMT169"/>
      <c r="WMU169"/>
      <c r="WMV169"/>
      <c r="WMW169"/>
      <c r="WMX169"/>
      <c r="WMY169"/>
      <c r="WMZ169"/>
      <c r="WNA169"/>
      <c r="WNB169"/>
      <c r="WNC169"/>
      <c r="WND169"/>
      <c r="WNE169"/>
      <c r="WNF169"/>
      <c r="WNG169"/>
      <c r="WNH169"/>
      <c r="WNI169"/>
      <c r="WNJ169"/>
      <c r="WNK169"/>
      <c r="WNL169"/>
      <c r="WNM169"/>
      <c r="WNN169"/>
      <c r="WNO169"/>
      <c r="WNP169"/>
      <c r="WNQ169"/>
      <c r="WNR169"/>
      <c r="WNS169"/>
      <c r="WNT169"/>
      <c r="WNU169"/>
      <c r="WNV169"/>
      <c r="WNW169"/>
      <c r="WNX169"/>
      <c r="WNY169"/>
      <c r="WNZ169"/>
      <c r="WOA169"/>
      <c r="WOB169"/>
      <c r="WOC169"/>
      <c r="WOD169"/>
      <c r="WOE169"/>
      <c r="WOF169"/>
      <c r="WOG169"/>
      <c r="WOH169"/>
      <c r="WOI169"/>
      <c r="WOJ169"/>
      <c r="WOK169"/>
      <c r="WOL169"/>
      <c r="WOM169"/>
      <c r="WON169"/>
      <c r="WOO169"/>
      <c r="WOP169"/>
      <c r="WOQ169"/>
      <c r="WOR169"/>
      <c r="WOS169"/>
      <c r="WOT169"/>
      <c r="WOU169"/>
      <c r="WOV169"/>
      <c r="WOW169"/>
      <c r="WOX169"/>
      <c r="WOY169"/>
      <c r="WOZ169"/>
      <c r="WPA169"/>
      <c r="WPB169"/>
      <c r="WPC169"/>
      <c r="WPD169"/>
      <c r="WPE169"/>
      <c r="WPF169"/>
      <c r="WPG169"/>
      <c r="WPH169"/>
      <c r="WPI169"/>
      <c r="WPJ169"/>
      <c r="WPK169"/>
      <c r="WPL169"/>
      <c r="WPM169"/>
      <c r="WPN169"/>
      <c r="WPO169"/>
      <c r="WPP169"/>
      <c r="WPQ169"/>
      <c r="WPR169"/>
      <c r="WPS169"/>
      <c r="WPT169"/>
      <c r="WPU169"/>
      <c r="WPV169"/>
      <c r="WPW169"/>
      <c r="WPX169"/>
      <c r="WPY169"/>
      <c r="WPZ169"/>
      <c r="WQA169"/>
      <c r="WQB169"/>
      <c r="WQC169"/>
      <c r="WQD169"/>
      <c r="WQE169"/>
      <c r="WQF169"/>
      <c r="WQG169"/>
      <c r="WQH169"/>
      <c r="WQI169"/>
      <c r="WQJ169"/>
      <c r="WQK169"/>
      <c r="WQL169"/>
      <c r="WQM169"/>
      <c r="WQN169"/>
      <c r="WQO169"/>
      <c r="WQP169"/>
      <c r="WQQ169"/>
      <c r="WQR169"/>
      <c r="WQS169"/>
      <c r="WQT169"/>
      <c r="WQU169"/>
      <c r="WQV169"/>
      <c r="WQW169"/>
      <c r="WQX169"/>
      <c r="WQY169"/>
      <c r="WQZ169"/>
      <c r="WRA169"/>
      <c r="WRB169"/>
      <c r="WRC169"/>
      <c r="WRD169"/>
      <c r="WRE169"/>
      <c r="WRF169"/>
      <c r="WRG169"/>
      <c r="WRH169"/>
      <c r="WRI169"/>
      <c r="WRJ169"/>
      <c r="WRK169"/>
      <c r="WRL169"/>
      <c r="WRM169"/>
      <c r="WRN169"/>
      <c r="WRO169"/>
      <c r="WRP169"/>
      <c r="WRQ169"/>
      <c r="WRR169"/>
      <c r="WRS169"/>
      <c r="WRT169"/>
      <c r="WRU169"/>
      <c r="WRV169"/>
      <c r="WRW169"/>
      <c r="WRX169"/>
      <c r="WRY169"/>
      <c r="WRZ169"/>
      <c r="WSA169"/>
      <c r="WSB169"/>
      <c r="WSC169"/>
      <c r="WSD169"/>
      <c r="WSE169"/>
      <c r="WSF169"/>
      <c r="WSG169"/>
      <c r="WSH169"/>
      <c r="WSI169"/>
      <c r="WSJ169"/>
      <c r="WSK169"/>
      <c r="WSL169"/>
      <c r="WSM169"/>
      <c r="WSN169"/>
      <c r="WSO169"/>
      <c r="WSP169"/>
      <c r="WSQ169"/>
      <c r="WSR169"/>
      <c r="WSS169"/>
      <c r="WST169"/>
      <c r="WSU169"/>
      <c r="WSV169"/>
      <c r="WSW169"/>
      <c r="WSX169"/>
      <c r="WSY169"/>
      <c r="WSZ169"/>
      <c r="WTA169"/>
      <c r="WTB169"/>
      <c r="WTC169"/>
      <c r="WTD169"/>
      <c r="WTE169"/>
      <c r="WTF169"/>
      <c r="WTG169"/>
      <c r="WTH169"/>
      <c r="WTI169"/>
      <c r="WTJ169"/>
      <c r="WTK169"/>
      <c r="WTL169"/>
      <c r="WTM169"/>
      <c r="WTN169"/>
      <c r="WTO169"/>
      <c r="WTP169"/>
      <c r="WTQ169"/>
      <c r="WTR169"/>
      <c r="WTS169"/>
      <c r="WTT169"/>
      <c r="WTU169"/>
      <c r="WTV169"/>
      <c r="WTW169"/>
      <c r="WTX169"/>
      <c r="WTY169"/>
      <c r="WTZ169"/>
      <c r="WUA169"/>
      <c r="WUB169"/>
      <c r="WUC169"/>
      <c r="WUD169"/>
      <c r="WUE169"/>
      <c r="WUF169"/>
      <c r="WUG169"/>
      <c r="WUH169"/>
      <c r="WUI169"/>
      <c r="WUJ169"/>
      <c r="WUK169"/>
      <c r="WUL169"/>
      <c r="WUM169"/>
      <c r="WUN169"/>
      <c r="WUO169"/>
      <c r="WUP169"/>
      <c r="WUQ169"/>
      <c r="WUR169"/>
      <c r="WUS169"/>
      <c r="WUT169"/>
      <c r="WUU169"/>
      <c r="WUV169"/>
      <c r="WUW169"/>
      <c r="WUX169"/>
      <c r="WUY169"/>
      <c r="WUZ169"/>
      <c r="WVA169"/>
      <c r="WVB169"/>
      <c r="WVC169"/>
      <c r="WVD169"/>
      <c r="WVE169"/>
      <c r="WVF169"/>
      <c r="WVG169"/>
      <c r="WVH169"/>
      <c r="WVI169"/>
      <c r="WVJ169"/>
      <c r="WVK169"/>
      <c r="WVL169"/>
      <c r="WVM169"/>
      <c r="WVN169"/>
      <c r="WVO169"/>
      <c r="WVP169"/>
      <c r="WVQ169"/>
      <c r="WVR169"/>
      <c r="WVS169"/>
      <c r="WVT169"/>
      <c r="WVU169"/>
      <c r="WVV169"/>
      <c r="WVW169"/>
      <c r="WVX169"/>
      <c r="WVY169"/>
      <c r="WVZ169"/>
      <c r="WWA169"/>
      <c r="WWB169"/>
      <c r="WWC169"/>
      <c r="WWD169"/>
      <c r="WWE169"/>
      <c r="WWF169"/>
      <c r="WWG169"/>
      <c r="WWH169"/>
      <c r="WWI169"/>
      <c r="WWJ169"/>
      <c r="WWK169"/>
      <c r="WWL169"/>
      <c r="WWM169"/>
      <c r="WWN169"/>
      <c r="WWO169"/>
      <c r="WWP169"/>
      <c r="WWQ169"/>
      <c r="WWR169"/>
      <c r="WWS169"/>
      <c r="WWT169"/>
      <c r="WWU169"/>
      <c r="WWV169"/>
      <c r="WWW169"/>
      <c r="WWX169"/>
      <c r="WWY169"/>
      <c r="WWZ169"/>
      <c r="WXA169"/>
      <c r="WXB169"/>
      <c r="WXC169"/>
      <c r="WXD169"/>
      <c r="WXE169"/>
      <c r="WXF169"/>
      <c r="WXG169"/>
      <c r="WXH169"/>
      <c r="WXI169"/>
      <c r="WXJ169"/>
      <c r="WXK169"/>
      <c r="WXL169"/>
      <c r="WXM169"/>
      <c r="WXN169"/>
      <c r="WXO169"/>
      <c r="WXP169"/>
      <c r="WXQ169"/>
      <c r="WXR169"/>
      <c r="WXS169"/>
      <c r="WXT169"/>
      <c r="WXU169"/>
      <c r="WXV169"/>
      <c r="WXW169"/>
      <c r="WXX169"/>
      <c r="WXY169"/>
      <c r="WXZ169"/>
      <c r="WYA169"/>
      <c r="WYB169"/>
      <c r="WYC169"/>
      <c r="WYD169"/>
      <c r="WYE169"/>
      <c r="WYF169"/>
      <c r="WYG169"/>
      <c r="WYH169"/>
      <c r="WYI169"/>
      <c r="WYJ169"/>
      <c r="WYK169"/>
      <c r="WYL169"/>
      <c r="WYM169"/>
      <c r="WYN169"/>
      <c r="WYO169"/>
      <c r="WYP169"/>
      <c r="WYQ169"/>
      <c r="WYR169"/>
      <c r="WYS169"/>
      <c r="WYT169"/>
      <c r="WYU169"/>
      <c r="WYV169"/>
      <c r="WYW169"/>
      <c r="WYX169"/>
      <c r="WYY169"/>
      <c r="WYZ169"/>
      <c r="WZA169"/>
      <c r="WZB169"/>
      <c r="WZC169"/>
      <c r="WZD169"/>
      <c r="WZE169"/>
      <c r="WZF169"/>
      <c r="WZG169"/>
      <c r="WZH169"/>
      <c r="WZI169"/>
      <c r="WZJ169"/>
      <c r="WZK169"/>
      <c r="WZL169"/>
      <c r="WZM169"/>
      <c r="WZN169"/>
      <c r="WZO169"/>
      <c r="WZP169"/>
      <c r="WZQ169"/>
      <c r="WZR169"/>
      <c r="WZS169"/>
      <c r="WZT169"/>
      <c r="WZU169"/>
      <c r="WZV169"/>
      <c r="WZW169"/>
      <c r="WZX169"/>
      <c r="WZY169"/>
      <c r="WZZ169"/>
      <c r="XAA169"/>
      <c r="XAB169"/>
      <c r="XAC169"/>
      <c r="XAD169"/>
      <c r="XAE169"/>
      <c r="XAF169"/>
      <c r="XAG169"/>
      <c r="XAH169"/>
      <c r="XAI169"/>
      <c r="XAJ169"/>
      <c r="XAK169"/>
      <c r="XAL169"/>
      <c r="XAM169"/>
      <c r="XAN169"/>
      <c r="XAO169"/>
      <c r="XAP169"/>
      <c r="XAQ169"/>
      <c r="XAR169"/>
      <c r="XAS169"/>
      <c r="XAT169"/>
      <c r="XAU169"/>
      <c r="XAV169"/>
      <c r="XAW169"/>
      <c r="XAX169"/>
      <c r="XAY169"/>
      <c r="XAZ169"/>
      <c r="XBA169"/>
      <c r="XBB169"/>
      <c r="XBC169"/>
      <c r="XBD169"/>
      <c r="XBE169"/>
      <c r="XBF169"/>
      <c r="XBG169"/>
      <c r="XBH169"/>
      <c r="XBI169"/>
      <c r="XBJ169"/>
      <c r="XBK169"/>
      <c r="XBL169"/>
      <c r="XBM169"/>
      <c r="XBN169"/>
      <c r="XBO169"/>
      <c r="XBP169"/>
      <c r="XBQ169"/>
      <c r="XBR169"/>
      <c r="XBS169"/>
      <c r="XBT169"/>
      <c r="XBU169"/>
      <c r="XBV169"/>
      <c r="XBW169"/>
      <c r="XBX169"/>
      <c r="XBY169"/>
      <c r="XBZ169"/>
      <c r="XCA169"/>
      <c r="XCB169"/>
      <c r="XCC169"/>
      <c r="XCD169"/>
      <c r="XCE169"/>
      <c r="XCF169"/>
      <c r="XCG169"/>
      <c r="XCH169"/>
      <c r="XCI169"/>
      <c r="XCJ169"/>
      <c r="XCK169"/>
      <c r="XCL169"/>
      <c r="XCM169"/>
      <c r="XCN169"/>
      <c r="XCO169"/>
      <c r="XCP169"/>
      <c r="XCQ169"/>
      <c r="XCR169"/>
      <c r="XCS169"/>
      <c r="XCT169"/>
      <c r="XCU169"/>
      <c r="XCV169"/>
      <c r="XCW169"/>
      <c r="XCX169"/>
      <c r="XCY169"/>
      <c r="XCZ169"/>
      <c r="XDA169"/>
      <c r="XDB169"/>
      <c r="XDC169"/>
      <c r="XDD169"/>
      <c r="XDE169"/>
      <c r="XDF169"/>
      <c r="XDG169"/>
      <c r="XDH169"/>
      <c r="XDI169"/>
      <c r="XDJ169"/>
      <c r="XDK169"/>
      <c r="XDL169"/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  <c r="XFB169"/>
      <c r="XFC169"/>
      <c r="XFD169"/>
    </row>
    <row r="170" spans="1:4054 14267:16384" ht="13.9" customHeight="1" x14ac:dyDescent="0.25">
      <c r="A170" s="158" t="s">
        <v>4</v>
      </c>
      <c r="B170" s="158" t="s">
        <v>5</v>
      </c>
      <c r="C170" s="160" t="s">
        <v>6</v>
      </c>
      <c r="D170" s="158" t="s">
        <v>7</v>
      </c>
      <c r="E170" s="162" t="s">
        <v>8</v>
      </c>
      <c r="F170" s="162"/>
      <c r="G170" s="162"/>
      <c r="H170" s="145" t="s">
        <v>9</v>
      </c>
      <c r="I170" s="162" t="s">
        <v>10</v>
      </c>
      <c r="J170" s="162"/>
      <c r="K170" s="162"/>
      <c r="L170" s="162"/>
      <c r="M170" s="162" t="s">
        <v>11</v>
      </c>
      <c r="N170" s="162"/>
      <c r="O170" s="162"/>
      <c r="P170" s="162"/>
    </row>
    <row r="171" spans="1:4054 14267:16384" ht="61.15" customHeight="1" x14ac:dyDescent="0.25">
      <c r="A171" s="159"/>
      <c r="B171" s="159"/>
      <c r="C171" s="161"/>
      <c r="D171" s="159"/>
      <c r="E171" s="163"/>
      <c r="F171" s="163"/>
      <c r="G171" s="163"/>
      <c r="H171" s="166"/>
      <c r="I171" s="163"/>
      <c r="J171" s="163"/>
      <c r="K171" s="163"/>
      <c r="L171" s="163"/>
      <c r="M171" s="163"/>
      <c r="N171" s="163"/>
      <c r="O171" s="163"/>
      <c r="P171" s="163"/>
    </row>
    <row r="172" spans="1:4054 14267:16384" ht="60" x14ac:dyDescent="0.25">
      <c r="A172" s="159"/>
      <c r="B172" s="159"/>
      <c r="C172" s="161"/>
      <c r="D172" s="159"/>
      <c r="E172" s="3" t="s">
        <v>12</v>
      </c>
      <c r="F172" s="3" t="s">
        <v>13</v>
      </c>
      <c r="G172" s="3" t="s">
        <v>14</v>
      </c>
      <c r="H172" s="166"/>
      <c r="I172" s="21" t="s">
        <v>15</v>
      </c>
      <c r="J172" s="21" t="s">
        <v>16</v>
      </c>
      <c r="K172" s="21" t="s">
        <v>17</v>
      </c>
      <c r="L172" s="21" t="s">
        <v>18</v>
      </c>
      <c r="M172" s="3" t="s">
        <v>19</v>
      </c>
      <c r="N172" s="3" t="s">
        <v>20</v>
      </c>
      <c r="O172" s="3" t="s">
        <v>21</v>
      </c>
      <c r="P172" s="3" t="s">
        <v>22</v>
      </c>
    </row>
    <row r="173" spans="1:4054 14267:16384" ht="15" customHeight="1" x14ac:dyDescent="0.25">
      <c r="A173" s="150" t="s">
        <v>123</v>
      </c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</row>
    <row r="174" spans="1:4054 14267:16384" ht="15" customHeight="1" x14ac:dyDescent="0.2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</row>
    <row r="175" spans="1:4054 14267:16384" ht="13.9" customHeight="1" x14ac:dyDescent="0.25">
      <c r="A175" s="143" t="s">
        <v>24</v>
      </c>
      <c r="B175" s="44" t="s">
        <v>124</v>
      </c>
      <c r="C175" s="26" t="s">
        <v>125</v>
      </c>
      <c r="D175" s="36">
        <v>15</v>
      </c>
      <c r="E175" s="37">
        <v>3.48</v>
      </c>
      <c r="F175" s="37">
        <v>4.43</v>
      </c>
      <c r="G175" s="37">
        <v>0</v>
      </c>
      <c r="H175" s="37">
        <v>72</v>
      </c>
      <c r="I175" s="37">
        <v>39</v>
      </c>
      <c r="J175" s="37">
        <v>5.0000000000000001E-3</v>
      </c>
      <c r="K175" s="37">
        <v>4.4999999999999998E-2</v>
      </c>
      <c r="L175" s="37">
        <v>0.11</v>
      </c>
      <c r="M175" s="37">
        <v>132</v>
      </c>
      <c r="N175" s="37">
        <v>5.25</v>
      </c>
      <c r="O175" s="37">
        <v>75</v>
      </c>
      <c r="P175" s="37">
        <v>0.15</v>
      </c>
      <c r="UCK175" s="7"/>
      <c r="UCL175" s="7"/>
      <c r="UCM175" s="7"/>
      <c r="UCN175" s="7"/>
      <c r="UCO175" s="7"/>
      <c r="UCP175" s="7"/>
      <c r="UCQ175" s="7"/>
      <c r="UCR175" s="7"/>
      <c r="UCS175" s="7"/>
      <c r="UCT175" s="7"/>
      <c r="UCU175" s="7"/>
      <c r="UCV175" s="7"/>
      <c r="UCW175" s="7"/>
      <c r="UCX175" s="7"/>
      <c r="UCY175" s="7"/>
      <c r="UCZ175" s="7"/>
      <c r="UDA175" s="7"/>
      <c r="UDB175" s="7"/>
      <c r="UDC175" s="7"/>
      <c r="UDD175" s="7"/>
      <c r="UDE175" s="7"/>
      <c r="UDF175" s="7"/>
      <c r="UDG175" s="7"/>
      <c r="UDH175" s="7"/>
      <c r="UDI175" s="7"/>
      <c r="UDJ175" s="7"/>
      <c r="UDK175" s="7"/>
      <c r="UDL175" s="7"/>
      <c r="UDM175" s="7"/>
      <c r="UDN175" s="7"/>
      <c r="UDO175" s="7"/>
      <c r="UDP175" s="7"/>
      <c r="UDQ175" s="7"/>
      <c r="UDR175" s="7"/>
      <c r="UDS175" s="7"/>
      <c r="UDT175" s="7"/>
      <c r="UDU175" s="7"/>
      <c r="UDV175" s="7"/>
      <c r="UDW175" s="7"/>
      <c r="UDX175" s="7"/>
      <c r="UDY175" s="7"/>
      <c r="UDZ175" s="7"/>
      <c r="UEA175" s="7"/>
      <c r="UEB175" s="7"/>
      <c r="UEC175" s="7"/>
      <c r="UED175" s="7"/>
      <c r="UEE175" s="7"/>
      <c r="UEF175" s="7"/>
      <c r="UEG175" s="7"/>
      <c r="UEH175" s="7"/>
      <c r="UEI175" s="7"/>
      <c r="UEJ175" s="7"/>
      <c r="UEK175" s="7"/>
      <c r="UEL175" s="7"/>
      <c r="UEM175" s="7"/>
      <c r="UEN175" s="7"/>
      <c r="UEO175" s="7"/>
      <c r="UEP175" s="7"/>
      <c r="UEQ175" s="7"/>
      <c r="UER175" s="7"/>
      <c r="UES175" s="7"/>
      <c r="UET175" s="7"/>
      <c r="UEU175" s="7"/>
      <c r="UEV175" s="7"/>
      <c r="UEW175" s="7"/>
      <c r="UEX175" s="7"/>
      <c r="UEY175" s="7"/>
      <c r="UEZ175" s="7"/>
      <c r="UFA175" s="7"/>
      <c r="UFB175" s="7"/>
      <c r="UFC175" s="7"/>
      <c r="UFD175" s="7"/>
      <c r="UFE175" s="7"/>
      <c r="UFF175" s="7"/>
      <c r="UFG175" s="7"/>
      <c r="UFH175" s="7"/>
      <c r="UFI175" s="7"/>
      <c r="UFJ175" s="7"/>
      <c r="UFK175" s="7"/>
      <c r="UFL175" s="7"/>
      <c r="UFM175" s="7"/>
      <c r="UFN175" s="11"/>
    </row>
    <row r="176" spans="1:4054 14267:16384" s="7" customFormat="1" ht="13.9" customHeight="1" x14ac:dyDescent="0.25">
      <c r="A176" s="143"/>
      <c r="B176" s="40" t="s">
        <v>126</v>
      </c>
      <c r="C176" s="48" t="s">
        <v>127</v>
      </c>
      <c r="D176" s="40">
        <v>10</v>
      </c>
      <c r="E176" s="49">
        <v>0.08</v>
      </c>
      <c r="F176" s="49">
        <v>7.25</v>
      </c>
      <c r="G176" s="49">
        <v>0.13</v>
      </c>
      <c r="H176" s="49">
        <v>81.3</v>
      </c>
      <c r="I176" s="49">
        <v>40</v>
      </c>
      <c r="J176" s="49">
        <v>0</v>
      </c>
      <c r="K176" s="49">
        <v>0.01</v>
      </c>
      <c r="L176" s="49">
        <v>0</v>
      </c>
      <c r="M176" s="49">
        <v>2.4</v>
      </c>
      <c r="N176" s="49">
        <v>0</v>
      </c>
      <c r="O176" s="49">
        <v>3</v>
      </c>
      <c r="P176" s="49">
        <v>0.02</v>
      </c>
      <c r="BD176" s="22">
        <v>7.07</v>
      </c>
      <c r="BE176" s="22">
        <v>7.2</v>
      </c>
      <c r="BF176" s="22">
        <v>38.270000000000003</v>
      </c>
      <c r="BG176" s="22">
        <v>246</v>
      </c>
      <c r="BH176" s="22">
        <v>35.200000000000003</v>
      </c>
      <c r="BI176" s="22">
        <v>7.0000000000000007E-2</v>
      </c>
      <c r="BJ176" s="22">
        <v>0.2</v>
      </c>
      <c r="BK176" s="22">
        <v>0.81</v>
      </c>
      <c r="BL176" s="22">
        <v>198.67</v>
      </c>
      <c r="BM176" s="22">
        <v>37.33</v>
      </c>
      <c r="BN176" s="22">
        <v>178.67</v>
      </c>
      <c r="BO176" s="22">
        <v>0.56000000000000005</v>
      </c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  <c r="XFB176"/>
      <c r="XFC176"/>
      <c r="XFD176"/>
    </row>
    <row r="177" spans="1:4054 14171:16384" x14ac:dyDescent="0.25">
      <c r="A177" s="143"/>
      <c r="B177" s="22">
        <v>182</v>
      </c>
      <c r="C177" s="76" t="s">
        <v>128</v>
      </c>
      <c r="D177" s="67">
        <v>160</v>
      </c>
      <c r="E177" s="24">
        <v>2.3199999999999998</v>
      </c>
      <c r="F177" s="24">
        <v>3.96</v>
      </c>
      <c r="G177" s="24">
        <v>28.97</v>
      </c>
      <c r="H177" s="24">
        <v>195.8</v>
      </c>
      <c r="I177" s="24">
        <v>20</v>
      </c>
      <c r="J177" s="24">
        <v>0.02</v>
      </c>
      <c r="K177" s="24">
        <v>0.02</v>
      </c>
      <c r="L177" s="24">
        <v>0</v>
      </c>
      <c r="M177" s="24">
        <v>4.7</v>
      </c>
      <c r="N177" s="24">
        <v>16.399999999999999</v>
      </c>
      <c r="O177" s="24">
        <v>50.6</v>
      </c>
      <c r="P177" s="24">
        <v>0.36</v>
      </c>
      <c r="Q177" s="27">
        <v>1.7</v>
      </c>
      <c r="R177" s="27">
        <v>0.3</v>
      </c>
      <c r="S177" s="27">
        <v>8.4</v>
      </c>
      <c r="T177" s="27">
        <v>42.7</v>
      </c>
      <c r="U177" s="27"/>
      <c r="V177" s="27">
        <v>0.04</v>
      </c>
      <c r="W177" s="27">
        <v>0.02</v>
      </c>
      <c r="X177" s="27"/>
      <c r="Y177" s="27">
        <v>11.26</v>
      </c>
      <c r="Z177" s="27">
        <v>11.76</v>
      </c>
      <c r="AA177" s="27">
        <v>37.68</v>
      </c>
      <c r="AB177" s="27">
        <v>0.94</v>
      </c>
      <c r="BD177" s="27">
        <v>1.36</v>
      </c>
      <c r="BE177" s="27">
        <v>0.24</v>
      </c>
      <c r="BF177" s="27">
        <v>6.72</v>
      </c>
      <c r="BG177" s="27">
        <v>34.159999999999997</v>
      </c>
      <c r="BH177" s="27"/>
      <c r="BI177" s="27">
        <v>0.03</v>
      </c>
      <c r="BJ177" s="27">
        <v>0.02</v>
      </c>
      <c r="BK177" s="27"/>
      <c r="BL177" s="27">
        <v>9.01</v>
      </c>
      <c r="BM177" s="27">
        <v>9.41</v>
      </c>
      <c r="BN177" s="27">
        <v>30.14</v>
      </c>
      <c r="BO177" s="27">
        <v>0.75</v>
      </c>
    </row>
    <row r="178" spans="1:4054 14171:16384" x14ac:dyDescent="0.25">
      <c r="A178" s="143"/>
      <c r="B178" s="22" t="s">
        <v>25</v>
      </c>
      <c r="C178" s="23" t="s">
        <v>45</v>
      </c>
      <c r="D178" s="22">
        <v>20</v>
      </c>
      <c r="E178" s="24">
        <v>1.6</v>
      </c>
      <c r="F178" s="24">
        <v>0.24</v>
      </c>
      <c r="G178" s="24">
        <v>9.8000000000000007</v>
      </c>
      <c r="H178" s="24">
        <v>44.4</v>
      </c>
      <c r="I178" s="24">
        <f t="shared" ref="I178:P178" si="61">BH177*20/20</f>
        <v>0</v>
      </c>
      <c r="J178" s="24">
        <f t="shared" si="61"/>
        <v>0.03</v>
      </c>
      <c r="K178" s="24">
        <f t="shared" si="61"/>
        <v>0.02</v>
      </c>
      <c r="L178" s="24">
        <f t="shared" si="61"/>
        <v>0</v>
      </c>
      <c r="M178" s="24">
        <f t="shared" si="61"/>
        <v>9.01</v>
      </c>
      <c r="N178" s="24">
        <f t="shared" si="61"/>
        <v>9.41</v>
      </c>
      <c r="O178" s="24">
        <f t="shared" si="61"/>
        <v>30.139999999999997</v>
      </c>
      <c r="P178" s="24">
        <f t="shared" si="61"/>
        <v>0.75</v>
      </c>
      <c r="Q178" s="27">
        <v>3.03</v>
      </c>
      <c r="R178" s="27">
        <v>0.36</v>
      </c>
      <c r="S178" s="27">
        <v>19.64</v>
      </c>
      <c r="T178" s="27">
        <v>93.77</v>
      </c>
      <c r="U178" s="27"/>
      <c r="V178" s="27"/>
      <c r="W178" s="27">
        <v>1.2999999999999999E-2</v>
      </c>
      <c r="X178" s="27"/>
      <c r="Y178" s="27">
        <v>8</v>
      </c>
      <c r="Z178" s="27">
        <v>5.6</v>
      </c>
      <c r="AA178" s="27">
        <v>26</v>
      </c>
      <c r="AB178" s="27">
        <v>0.44</v>
      </c>
      <c r="AC178" s="27">
        <v>3</v>
      </c>
      <c r="AD178" s="27">
        <f t="shared" ref="AD178:AN179" si="62">AP178*40/40</f>
        <v>0</v>
      </c>
      <c r="AE178" s="27">
        <f t="shared" si="62"/>
        <v>0</v>
      </c>
      <c r="AF178" s="27">
        <f t="shared" si="62"/>
        <v>0</v>
      </c>
      <c r="AG178" s="27">
        <f t="shared" si="62"/>
        <v>0</v>
      </c>
      <c r="AH178" s="27">
        <f t="shared" si="62"/>
        <v>0</v>
      </c>
      <c r="AI178" s="27">
        <f t="shared" si="62"/>
        <v>0</v>
      </c>
      <c r="AJ178" s="27">
        <f t="shared" si="62"/>
        <v>0</v>
      </c>
      <c r="AK178" s="27">
        <f t="shared" si="62"/>
        <v>0</v>
      </c>
      <c r="AL178" s="27">
        <f t="shared" si="62"/>
        <v>0</v>
      </c>
      <c r="AM178" s="27">
        <f t="shared" si="62"/>
        <v>0</v>
      </c>
      <c r="AN178" s="27">
        <f t="shared" si="62"/>
        <v>0</v>
      </c>
      <c r="BD178" s="27">
        <v>1.48</v>
      </c>
      <c r="BE178" s="27">
        <v>0.18</v>
      </c>
      <c r="BF178" s="27">
        <v>9.82</v>
      </c>
      <c r="BG178" s="27">
        <v>46.89</v>
      </c>
      <c r="BH178" s="27"/>
      <c r="BI178" s="27"/>
      <c r="BJ178" s="27">
        <v>0.01</v>
      </c>
      <c r="BK178" s="27"/>
      <c r="BL178" s="27">
        <v>4</v>
      </c>
      <c r="BM178" s="27">
        <v>2.8</v>
      </c>
      <c r="BN178" s="27">
        <v>13</v>
      </c>
      <c r="BO178" s="27">
        <v>0.22</v>
      </c>
      <c r="UCK178" s="7"/>
      <c r="UCL178" s="7"/>
      <c r="UCM178" s="7"/>
      <c r="UCN178" s="7"/>
      <c r="UCO178" s="7"/>
      <c r="UCP178" s="7"/>
      <c r="UCQ178" s="7"/>
      <c r="UCR178" s="7"/>
      <c r="UCS178" s="7"/>
      <c r="UCT178" s="7"/>
      <c r="UCU178" s="7"/>
      <c r="UCV178" s="7"/>
      <c r="UCW178" s="7"/>
      <c r="UCX178" s="7"/>
      <c r="UCY178" s="7"/>
      <c r="UCZ178" s="7"/>
      <c r="UDA178" s="7"/>
      <c r="UDB178" s="7"/>
      <c r="UDC178" s="7"/>
      <c r="UDD178" s="7"/>
      <c r="UDE178" s="7"/>
      <c r="UDF178" s="7"/>
      <c r="UDG178" s="7"/>
      <c r="UDH178" s="7"/>
      <c r="UDI178" s="7"/>
      <c r="UDJ178" s="7"/>
      <c r="UDK178" s="7"/>
      <c r="UDL178" s="7"/>
      <c r="UDM178" s="7"/>
      <c r="UDN178" s="7"/>
      <c r="UDO178" s="7"/>
      <c r="UDP178" s="7"/>
      <c r="UDQ178" s="7"/>
      <c r="UDR178" s="7"/>
      <c r="UDS178" s="7"/>
      <c r="UDT178" s="7"/>
      <c r="UDU178" s="7"/>
      <c r="UDV178" s="7"/>
      <c r="UDW178" s="7"/>
      <c r="UDX178" s="7"/>
      <c r="UDY178" s="7"/>
      <c r="UDZ178" s="7"/>
      <c r="UEA178" s="7"/>
      <c r="UEB178" s="7"/>
      <c r="UEC178" s="7"/>
      <c r="UED178" s="7"/>
      <c r="UEE178" s="7"/>
      <c r="UEF178" s="7"/>
      <c r="UEG178" s="7"/>
      <c r="UEH178" s="7"/>
      <c r="UEI178" s="7"/>
      <c r="UEJ178" s="7"/>
      <c r="UEK178" s="7"/>
      <c r="UEL178" s="7"/>
      <c r="UEM178" s="7"/>
      <c r="UEN178" s="7"/>
      <c r="UEO178" s="7"/>
      <c r="UEP178" s="7"/>
      <c r="UEQ178" s="7"/>
      <c r="UER178" s="7"/>
      <c r="UES178" s="7"/>
      <c r="UET178" s="7"/>
      <c r="UEU178" s="7"/>
      <c r="UEV178" s="7"/>
      <c r="UEW178" s="7"/>
      <c r="UEX178" s="7"/>
      <c r="UEY178" s="7"/>
      <c r="UEZ178" s="7"/>
      <c r="UFA178" s="7"/>
      <c r="UFB178" s="7"/>
      <c r="UFC178" s="7"/>
      <c r="UFD178" s="7"/>
      <c r="UFE178" s="7"/>
      <c r="UFF178" s="7"/>
      <c r="UFG178" s="7"/>
      <c r="UFH178" s="7"/>
      <c r="UFI178" s="7"/>
      <c r="UFJ178" s="7"/>
      <c r="UFK178" s="7"/>
      <c r="UFL178" s="7"/>
      <c r="UFM178" s="7"/>
      <c r="UFN178" s="11"/>
    </row>
    <row r="179" spans="1:4054 14171:16384" x14ac:dyDescent="0.25">
      <c r="A179" s="143"/>
      <c r="B179" s="22" t="s">
        <v>25</v>
      </c>
      <c r="C179" s="26" t="s">
        <v>46</v>
      </c>
      <c r="D179" s="22">
        <v>30</v>
      </c>
      <c r="E179" s="24">
        <v>2.2999999999999998</v>
      </c>
      <c r="F179" s="24">
        <f>BE179*30/20</f>
        <v>0.26999999999999996</v>
      </c>
      <c r="G179" s="24">
        <v>16.8</v>
      </c>
      <c r="H179" s="24">
        <v>75</v>
      </c>
      <c r="I179" s="24">
        <f t="shared" ref="I179:P179" si="63">BH179*30/20</f>
        <v>0</v>
      </c>
      <c r="J179" s="24">
        <f t="shared" si="63"/>
        <v>0</v>
      </c>
      <c r="K179" s="24">
        <f t="shared" si="63"/>
        <v>1.4999999999999999E-2</v>
      </c>
      <c r="L179" s="24">
        <f t="shared" si="63"/>
        <v>0</v>
      </c>
      <c r="M179" s="24">
        <f t="shared" si="63"/>
        <v>6</v>
      </c>
      <c r="N179" s="24">
        <f t="shared" si="63"/>
        <v>4.2</v>
      </c>
      <c r="O179" s="24">
        <f t="shared" si="63"/>
        <v>19.5</v>
      </c>
      <c r="P179" s="24">
        <f t="shared" si="63"/>
        <v>0.32999999999999996</v>
      </c>
      <c r="Q179" s="27">
        <v>3.03</v>
      </c>
      <c r="R179" s="27">
        <v>0.36</v>
      </c>
      <c r="S179" s="27">
        <v>19.64</v>
      </c>
      <c r="T179" s="27">
        <v>93.77</v>
      </c>
      <c r="U179" s="27"/>
      <c r="V179" s="27"/>
      <c r="W179" s="27">
        <v>1.2999999999999999E-2</v>
      </c>
      <c r="X179" s="27"/>
      <c r="Y179" s="27">
        <v>8</v>
      </c>
      <c r="Z179" s="27">
        <v>5.6</v>
      </c>
      <c r="AA179" s="27">
        <v>26</v>
      </c>
      <c r="AB179" s="27">
        <v>0.44</v>
      </c>
      <c r="AC179" s="27">
        <v>3</v>
      </c>
      <c r="AD179" s="27">
        <f t="shared" si="62"/>
        <v>0</v>
      </c>
      <c r="AE179" s="27">
        <f t="shared" si="62"/>
        <v>0</v>
      </c>
      <c r="AF179" s="27">
        <f t="shared" si="62"/>
        <v>0</v>
      </c>
      <c r="AG179" s="27">
        <f t="shared" si="62"/>
        <v>0</v>
      </c>
      <c r="AH179" s="27">
        <f t="shared" si="62"/>
        <v>0</v>
      </c>
      <c r="AI179" s="27">
        <f t="shared" si="62"/>
        <v>0</v>
      </c>
      <c r="AJ179" s="27">
        <f t="shared" si="62"/>
        <v>0</v>
      </c>
      <c r="AK179" s="27">
        <f t="shared" si="62"/>
        <v>0</v>
      </c>
      <c r="AL179" s="27">
        <f t="shared" si="62"/>
        <v>0</v>
      </c>
      <c r="AM179" s="27">
        <f t="shared" si="62"/>
        <v>0</v>
      </c>
      <c r="AN179" s="27">
        <f t="shared" si="62"/>
        <v>0</v>
      </c>
      <c r="BD179" s="27">
        <v>1.48</v>
      </c>
      <c r="BE179" s="27">
        <v>0.18</v>
      </c>
      <c r="BF179" s="27">
        <v>9.82</v>
      </c>
      <c r="BG179" s="27">
        <v>46.89</v>
      </c>
      <c r="BH179" s="27"/>
      <c r="BI179" s="27"/>
      <c r="BJ179" s="27">
        <v>0.01</v>
      </c>
      <c r="BK179" s="27"/>
      <c r="BL179" s="27">
        <v>4</v>
      </c>
      <c r="BM179" s="27">
        <v>2.8</v>
      </c>
      <c r="BN179" s="27">
        <v>13</v>
      </c>
      <c r="BO179" s="27">
        <v>0.22</v>
      </c>
      <c r="UCK179" s="7"/>
      <c r="UCL179" s="7"/>
      <c r="UCM179" s="7"/>
      <c r="UCN179" s="7"/>
      <c r="UCO179" s="7"/>
      <c r="UCP179" s="7"/>
      <c r="UCQ179" s="7"/>
      <c r="UCR179" s="7"/>
      <c r="UCS179" s="7"/>
      <c r="UCT179" s="7"/>
      <c r="UCU179" s="7"/>
      <c r="UCV179" s="7"/>
      <c r="UCW179" s="7"/>
      <c r="UCX179" s="7"/>
      <c r="UCY179" s="7"/>
      <c r="UCZ179" s="7"/>
      <c r="UDA179" s="7"/>
      <c r="UDB179" s="7"/>
      <c r="UDC179" s="7"/>
      <c r="UDD179" s="7"/>
      <c r="UDE179" s="7"/>
      <c r="UDF179" s="7"/>
      <c r="UDG179" s="7"/>
      <c r="UDH179" s="7"/>
      <c r="UDI179" s="7"/>
      <c r="UDJ179" s="7"/>
      <c r="UDK179" s="7"/>
      <c r="UDL179" s="7"/>
      <c r="UDM179" s="7"/>
      <c r="UDN179" s="7"/>
      <c r="UDO179" s="7"/>
      <c r="UDP179" s="7"/>
      <c r="UDQ179" s="7"/>
      <c r="UDR179" s="7"/>
      <c r="UDS179" s="7"/>
      <c r="UDT179" s="7"/>
      <c r="UDU179" s="7"/>
      <c r="UDV179" s="7"/>
      <c r="UDW179" s="7"/>
      <c r="UDX179" s="7"/>
      <c r="UDY179" s="7"/>
      <c r="UDZ179" s="7"/>
      <c r="UEA179" s="7"/>
      <c r="UEB179" s="7"/>
      <c r="UEC179" s="7"/>
      <c r="UED179" s="7"/>
      <c r="UEE179" s="7"/>
      <c r="UEF179" s="7"/>
      <c r="UEG179" s="7"/>
      <c r="UEH179" s="7"/>
      <c r="UEI179" s="7"/>
      <c r="UEJ179" s="7"/>
      <c r="UEK179" s="7"/>
      <c r="UEL179" s="7"/>
      <c r="UEM179" s="7"/>
      <c r="UEN179" s="7"/>
      <c r="UEO179" s="7"/>
      <c r="UEP179" s="7"/>
      <c r="UEQ179" s="7"/>
      <c r="UER179" s="7"/>
      <c r="UES179" s="7"/>
      <c r="UET179" s="7"/>
      <c r="UEU179" s="7"/>
      <c r="UEV179" s="7"/>
      <c r="UEW179" s="7"/>
      <c r="UEX179" s="7"/>
      <c r="UEY179" s="7"/>
      <c r="UEZ179" s="7"/>
      <c r="UFA179" s="7"/>
      <c r="UFB179" s="7"/>
      <c r="UFC179" s="7"/>
      <c r="UFD179" s="7"/>
      <c r="UFE179" s="7"/>
      <c r="UFF179" s="7"/>
      <c r="UFG179" s="7"/>
      <c r="UFH179" s="7"/>
      <c r="UFI179" s="7"/>
      <c r="UFJ179" s="7"/>
      <c r="UFK179" s="7"/>
      <c r="UFL179" s="7"/>
      <c r="UFM179" s="7"/>
      <c r="UFN179" s="11"/>
    </row>
    <row r="180" spans="1:4054 14171:16384" s="7" customFormat="1" ht="13.35" customHeight="1" x14ac:dyDescent="0.25">
      <c r="A180" s="143"/>
      <c r="B180" s="22" t="s">
        <v>79</v>
      </c>
      <c r="C180" s="23" t="s">
        <v>80</v>
      </c>
      <c r="D180" s="22">
        <v>200</v>
      </c>
      <c r="E180" s="24">
        <f>SUM(BD180*200/180)</f>
        <v>0.13333333333333333</v>
      </c>
      <c r="F180" s="24">
        <v>0.01</v>
      </c>
      <c r="G180" s="24">
        <v>15.2</v>
      </c>
      <c r="H180" s="24">
        <v>72</v>
      </c>
      <c r="I180" s="24">
        <f>SUM(BH180*200/180)</f>
        <v>0</v>
      </c>
      <c r="J180" s="24">
        <f>SUM(BI180*200/180)</f>
        <v>0</v>
      </c>
      <c r="K180" s="24">
        <f>SUM(BJ180*200/180)</f>
        <v>0</v>
      </c>
      <c r="L180" s="24">
        <v>2.83</v>
      </c>
      <c r="M180" s="24">
        <f>SUM(BL180*200/180)</f>
        <v>14.2</v>
      </c>
      <c r="N180" s="24">
        <f>SUM(BM180*200/180)</f>
        <v>2.4</v>
      </c>
      <c r="O180" s="24">
        <f>SUM(BN180*200/180)</f>
        <v>4.4000000000000004</v>
      </c>
      <c r="P180" s="24">
        <v>0.27</v>
      </c>
      <c r="BD180" s="27">
        <v>0.12</v>
      </c>
      <c r="BE180" s="27">
        <v>0.01</v>
      </c>
      <c r="BF180" s="27">
        <v>15.2</v>
      </c>
      <c r="BG180" s="27">
        <v>55.8</v>
      </c>
      <c r="BH180" s="27">
        <v>0</v>
      </c>
      <c r="BI180" s="27">
        <v>0</v>
      </c>
      <c r="BJ180" s="27">
        <v>0</v>
      </c>
      <c r="BK180" s="27">
        <v>2.5</v>
      </c>
      <c r="BL180" s="27">
        <v>12.78</v>
      </c>
      <c r="BM180" s="27">
        <v>2.16</v>
      </c>
      <c r="BN180" s="27">
        <v>3.96</v>
      </c>
      <c r="BO180" s="27">
        <v>0.36</v>
      </c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  <c r="BDV180"/>
      <c r="BDW180"/>
      <c r="BDX180"/>
      <c r="BDY180"/>
      <c r="BDZ180"/>
      <c r="BEA180"/>
      <c r="BEB180"/>
      <c r="BEC180"/>
      <c r="BED180"/>
      <c r="BEE180"/>
      <c r="BEF180"/>
      <c r="BEG180"/>
      <c r="BEH180"/>
      <c r="BEI180"/>
      <c r="BEJ180"/>
      <c r="BEK180"/>
      <c r="BEL180"/>
      <c r="BEM180"/>
      <c r="BEN180"/>
      <c r="BEO180"/>
      <c r="BEP180"/>
      <c r="BEQ180"/>
      <c r="BER180"/>
      <c r="BES180"/>
      <c r="BET180"/>
      <c r="BEU180"/>
      <c r="BEV180"/>
      <c r="BEW180"/>
      <c r="BEX180"/>
      <c r="BEY180"/>
      <c r="BEZ180"/>
      <c r="BFA180"/>
      <c r="BFB180"/>
      <c r="BFC180"/>
      <c r="BFD180"/>
      <c r="BFE180"/>
      <c r="BFF180"/>
      <c r="BFG180"/>
      <c r="BFH180"/>
      <c r="BFI180"/>
      <c r="BFJ180"/>
      <c r="BFK180"/>
      <c r="BFL180"/>
      <c r="BFM180"/>
      <c r="BFN180"/>
      <c r="BFO180"/>
      <c r="BFP180"/>
      <c r="BFQ180"/>
      <c r="BFR180"/>
      <c r="BFS180"/>
      <c r="BFT180"/>
      <c r="BFU180"/>
      <c r="BFV180"/>
      <c r="BFW180"/>
      <c r="BFX180"/>
      <c r="BFY180"/>
      <c r="BFZ180"/>
      <c r="BGA180"/>
      <c r="BGB180"/>
      <c r="BGC180"/>
      <c r="BGD180"/>
      <c r="BGE180"/>
      <c r="BGF180"/>
      <c r="BGG180"/>
      <c r="BGH180"/>
      <c r="BGI180"/>
      <c r="BGJ180"/>
      <c r="BGK180"/>
      <c r="BGL180"/>
      <c r="BGM180"/>
      <c r="BGN180"/>
      <c r="BGO180"/>
      <c r="BGP180"/>
      <c r="BGQ180"/>
      <c r="BGR180"/>
      <c r="BGS180"/>
      <c r="BGT180"/>
      <c r="BGU180"/>
      <c r="BGV180"/>
      <c r="BGW180"/>
      <c r="BGX180"/>
      <c r="BGY180"/>
      <c r="BGZ180"/>
      <c r="BHA180"/>
      <c r="BHB180"/>
      <c r="BHC180"/>
      <c r="BHD180"/>
      <c r="BHE180"/>
      <c r="BHF180"/>
      <c r="BHG180"/>
      <c r="BHH180"/>
      <c r="BHI180"/>
      <c r="BHJ180"/>
      <c r="BHK180"/>
      <c r="BHL180"/>
      <c r="BHM180"/>
      <c r="BHN180"/>
      <c r="BHO180"/>
      <c r="BHP180"/>
      <c r="BHQ180"/>
      <c r="BHR180"/>
      <c r="BHS180"/>
      <c r="BHT180"/>
      <c r="BHU180"/>
      <c r="BHV180"/>
      <c r="BHW180"/>
      <c r="BHX180"/>
      <c r="BHY180"/>
      <c r="BHZ180"/>
      <c r="BIA180"/>
      <c r="BIB180"/>
      <c r="BIC180"/>
      <c r="BID180"/>
      <c r="BIE180"/>
      <c r="BIF180"/>
      <c r="BIG180"/>
      <c r="BIH180"/>
      <c r="BII180"/>
      <c r="BIJ180"/>
      <c r="BIK180"/>
      <c r="BIL180"/>
      <c r="BIM180"/>
      <c r="BIN180"/>
      <c r="BIO180"/>
      <c r="BIP180"/>
      <c r="BIQ180"/>
      <c r="BIR180"/>
      <c r="BIS180"/>
      <c r="BIT180"/>
      <c r="BIU180"/>
      <c r="BIV180"/>
      <c r="BIW180"/>
      <c r="BIX180"/>
      <c r="BIY180"/>
      <c r="BIZ180"/>
      <c r="BJA180"/>
      <c r="BJB180"/>
      <c r="BJC180"/>
      <c r="BJD180"/>
      <c r="BJE180"/>
      <c r="BJF180"/>
      <c r="BJG180"/>
      <c r="BJH180"/>
      <c r="BJI180"/>
      <c r="BJJ180"/>
      <c r="BJK180"/>
      <c r="BJL180"/>
      <c r="BJM180"/>
      <c r="BJN180"/>
      <c r="BJO180"/>
      <c r="BJP180"/>
      <c r="BJQ180"/>
      <c r="BJR180"/>
      <c r="BJS180"/>
      <c r="BJT180"/>
      <c r="BJU180"/>
      <c r="BJV180"/>
      <c r="BJW180"/>
      <c r="BJX180"/>
      <c r="BJY180"/>
      <c r="BJZ180"/>
      <c r="BKA180"/>
      <c r="BKB180"/>
      <c r="BKC180"/>
      <c r="BKD180"/>
      <c r="BKE180"/>
      <c r="BKF180"/>
      <c r="BKG180"/>
      <c r="BKH180"/>
      <c r="BKI180"/>
      <c r="BKJ180"/>
      <c r="BKK180"/>
      <c r="BKL180"/>
      <c r="BKM180"/>
      <c r="BKN180"/>
      <c r="BKO180"/>
      <c r="BKP180"/>
      <c r="BKQ180"/>
      <c r="BKR180"/>
      <c r="BKS180"/>
      <c r="BKT180"/>
      <c r="BKU180"/>
      <c r="BKV180"/>
      <c r="BKW180"/>
      <c r="BKX180"/>
      <c r="BKY180"/>
      <c r="BKZ180"/>
      <c r="BLA180"/>
      <c r="BLB180"/>
      <c r="BLC180"/>
      <c r="BLD180"/>
      <c r="BLE180"/>
      <c r="BLF180"/>
      <c r="BLG180"/>
      <c r="BLH180"/>
      <c r="BLI180"/>
      <c r="BLJ180"/>
      <c r="BLK180"/>
      <c r="BLL180"/>
      <c r="BLM180"/>
      <c r="BLN180"/>
      <c r="BLO180"/>
      <c r="BLP180"/>
      <c r="BLQ180"/>
      <c r="BLR180"/>
      <c r="BLS180"/>
      <c r="BLT180"/>
      <c r="BLU180"/>
      <c r="BLV180"/>
      <c r="BLW180"/>
      <c r="BLX180"/>
      <c r="BLY180"/>
      <c r="BLZ180"/>
      <c r="BMA180"/>
      <c r="BMB180"/>
      <c r="BMC180"/>
      <c r="BMD180"/>
      <c r="BME180"/>
      <c r="BMF180"/>
      <c r="BMG180"/>
      <c r="BMH180"/>
      <c r="BMI180"/>
      <c r="BMJ180"/>
      <c r="BMK180"/>
      <c r="BML180"/>
      <c r="BMM180"/>
      <c r="BMN180"/>
      <c r="BMO180"/>
      <c r="BMP180"/>
      <c r="BMQ180"/>
      <c r="BMR180"/>
      <c r="BMS180"/>
      <c r="BMT180"/>
      <c r="BMU180"/>
      <c r="BMV180"/>
      <c r="BMW180"/>
      <c r="BMX180"/>
      <c r="BMY180"/>
      <c r="BMZ180"/>
      <c r="BNA180"/>
      <c r="BNB180"/>
      <c r="BNC180"/>
      <c r="BND180"/>
      <c r="BNE180"/>
      <c r="BNF180"/>
      <c r="BNG180"/>
      <c r="BNH180"/>
      <c r="BNI180"/>
      <c r="BNJ180"/>
      <c r="BNK180"/>
      <c r="BNL180"/>
      <c r="BNM180"/>
      <c r="BNN180"/>
      <c r="BNO180"/>
      <c r="BNP180"/>
      <c r="BNQ180"/>
      <c r="BNR180"/>
      <c r="BNS180"/>
      <c r="BNT180"/>
      <c r="BNU180"/>
      <c r="BNV180"/>
      <c r="BNW180"/>
      <c r="BNX180"/>
      <c r="BNY180"/>
      <c r="BNZ180"/>
      <c r="BOA180"/>
      <c r="BOB180"/>
      <c r="BOC180"/>
      <c r="BOD180"/>
      <c r="BOE180"/>
      <c r="BOF180"/>
      <c r="BOG180"/>
      <c r="BOH180"/>
      <c r="BOI180"/>
      <c r="BOJ180"/>
      <c r="BOK180"/>
      <c r="BOL180"/>
      <c r="BOM180"/>
      <c r="BON180"/>
      <c r="BOO180"/>
      <c r="BOP180"/>
      <c r="BOQ180"/>
      <c r="BOR180"/>
      <c r="BOS180"/>
      <c r="BOT180"/>
      <c r="BOU180"/>
      <c r="BOV180"/>
      <c r="BOW180"/>
      <c r="BOX180"/>
      <c r="BOY180"/>
      <c r="BOZ180"/>
      <c r="BPA180"/>
      <c r="BPB180"/>
      <c r="BPC180"/>
      <c r="BPD180"/>
      <c r="BPE180"/>
      <c r="BPF180"/>
      <c r="BPG180"/>
      <c r="BPH180"/>
      <c r="BPI180"/>
      <c r="BPJ180"/>
      <c r="BPK180"/>
      <c r="BPL180"/>
      <c r="BPM180"/>
      <c r="BPN180"/>
      <c r="BPO180"/>
      <c r="BPP180"/>
      <c r="BPQ180"/>
      <c r="BPR180"/>
      <c r="BPS180"/>
      <c r="BPT180"/>
      <c r="BPU180"/>
      <c r="BPV180"/>
      <c r="BPW180"/>
      <c r="BPX180"/>
      <c r="BPY180"/>
      <c r="BPZ180"/>
      <c r="BQA180"/>
      <c r="BQB180"/>
      <c r="BQC180"/>
      <c r="BQD180"/>
      <c r="BQE180"/>
      <c r="BQF180"/>
      <c r="BQG180"/>
      <c r="BQH180"/>
      <c r="BQI180"/>
      <c r="BQJ180"/>
      <c r="BQK180"/>
      <c r="BQL180"/>
      <c r="BQM180"/>
      <c r="BQN180"/>
      <c r="BQO180"/>
      <c r="BQP180"/>
      <c r="BQQ180"/>
      <c r="BQR180"/>
      <c r="BQS180"/>
      <c r="BQT180"/>
      <c r="BQU180"/>
      <c r="BQV180"/>
      <c r="BQW180"/>
      <c r="BQX180"/>
      <c r="BQY180"/>
      <c r="BQZ180"/>
      <c r="BRA180"/>
      <c r="BRB180"/>
      <c r="BRC180"/>
      <c r="BRD180"/>
      <c r="BRE180"/>
      <c r="BRF180"/>
      <c r="BRG180"/>
      <c r="BRH180"/>
      <c r="BRI180"/>
      <c r="BRJ180"/>
      <c r="BRK180"/>
      <c r="BRL180"/>
      <c r="BRM180"/>
      <c r="BRN180"/>
      <c r="BRO180"/>
      <c r="BRP180"/>
      <c r="BRQ180"/>
      <c r="BRR180"/>
      <c r="BRS180"/>
      <c r="BRT180"/>
      <c r="BRU180"/>
      <c r="BRV180"/>
      <c r="BRW180"/>
      <c r="BRX180"/>
      <c r="BRY180"/>
      <c r="BRZ180"/>
      <c r="BSA180"/>
      <c r="BSB180"/>
      <c r="BSC180"/>
      <c r="BSD180"/>
      <c r="BSE180"/>
      <c r="BSF180"/>
      <c r="BSG180"/>
      <c r="BSH180"/>
      <c r="BSI180"/>
      <c r="BSJ180"/>
      <c r="BSK180"/>
      <c r="BSL180"/>
      <c r="BSM180"/>
      <c r="BSN180"/>
      <c r="BSO180"/>
      <c r="BSP180"/>
      <c r="BSQ180"/>
      <c r="BSR180"/>
      <c r="BSS180"/>
      <c r="BST180"/>
      <c r="BSU180"/>
      <c r="BSV180"/>
      <c r="BSW180"/>
      <c r="BSX180"/>
      <c r="BSY180"/>
      <c r="BSZ180"/>
      <c r="BTA180"/>
      <c r="BTB180"/>
      <c r="BTC180"/>
      <c r="BTD180"/>
      <c r="BTE180"/>
      <c r="BTF180"/>
      <c r="BTG180"/>
      <c r="BTH180"/>
      <c r="BTI180"/>
      <c r="BTJ180"/>
      <c r="BTK180"/>
      <c r="BTL180"/>
      <c r="BTM180"/>
      <c r="BTN180"/>
      <c r="BTO180"/>
      <c r="BTP180"/>
      <c r="BTQ180"/>
      <c r="BTR180"/>
      <c r="BTS180"/>
      <c r="BTT180"/>
      <c r="BTU180"/>
      <c r="BTV180"/>
      <c r="BTW180"/>
      <c r="BTX180"/>
      <c r="BTY180"/>
      <c r="BTZ180"/>
      <c r="BUA180"/>
      <c r="BUB180"/>
      <c r="BUC180"/>
      <c r="BUD180"/>
      <c r="BUE180"/>
      <c r="BUF180"/>
      <c r="BUG180"/>
      <c r="BUH180"/>
      <c r="BUI180"/>
      <c r="BUJ180"/>
      <c r="BUK180"/>
      <c r="BUL180"/>
      <c r="BUM180"/>
      <c r="BUN180"/>
      <c r="BUO180"/>
      <c r="BUP180"/>
      <c r="BUQ180"/>
      <c r="BUR180"/>
      <c r="BUS180"/>
      <c r="BUT180"/>
      <c r="BUU180"/>
      <c r="BUV180"/>
      <c r="BUW180"/>
      <c r="BUX180"/>
      <c r="BUY180"/>
      <c r="BUZ180"/>
      <c r="BVA180"/>
      <c r="BVB180"/>
      <c r="BVC180"/>
      <c r="BVD180"/>
      <c r="BVE180"/>
      <c r="BVF180"/>
      <c r="BVG180"/>
      <c r="BVH180"/>
      <c r="BVI180"/>
      <c r="BVJ180"/>
      <c r="BVK180"/>
      <c r="BVL180"/>
      <c r="BVM180"/>
      <c r="BVN180"/>
      <c r="BVO180"/>
      <c r="BVP180"/>
      <c r="BVQ180"/>
      <c r="BVR180"/>
      <c r="BVS180"/>
      <c r="BVT180"/>
      <c r="BVU180"/>
      <c r="BVV180"/>
      <c r="BVW180"/>
      <c r="BVX180"/>
      <c r="BVY180"/>
      <c r="BVZ180"/>
      <c r="BWA180"/>
      <c r="BWB180"/>
      <c r="BWC180"/>
      <c r="BWD180"/>
      <c r="BWE180"/>
      <c r="BWF180"/>
      <c r="BWG180"/>
      <c r="BWH180"/>
      <c r="BWI180"/>
      <c r="BWJ180"/>
      <c r="BWK180"/>
      <c r="BWL180"/>
      <c r="BWM180"/>
      <c r="BWN180"/>
      <c r="BWO180"/>
      <c r="BWP180"/>
      <c r="BWQ180"/>
      <c r="BWR180"/>
      <c r="BWS180"/>
      <c r="BWT180"/>
      <c r="BWU180"/>
      <c r="BWV180"/>
      <c r="BWW180"/>
      <c r="BWX180"/>
      <c r="BWY180"/>
      <c r="BWZ180"/>
      <c r="BXA180"/>
      <c r="BXB180"/>
      <c r="BXC180"/>
      <c r="BXD180"/>
      <c r="BXE180"/>
      <c r="BXF180"/>
      <c r="BXG180"/>
      <c r="BXH180"/>
      <c r="BXI180"/>
      <c r="BXJ180"/>
      <c r="BXK180"/>
      <c r="BXL180"/>
      <c r="BXM180"/>
      <c r="BXN180"/>
      <c r="BXO180"/>
      <c r="BXP180"/>
      <c r="BXQ180"/>
      <c r="BXR180"/>
      <c r="BXS180"/>
      <c r="BXT180"/>
      <c r="BXU180"/>
      <c r="BXV180"/>
      <c r="BXW180"/>
      <c r="BXX180"/>
      <c r="BXY180"/>
      <c r="BXZ180"/>
      <c r="BYA180"/>
      <c r="BYB180"/>
      <c r="BYC180"/>
      <c r="BYD180"/>
      <c r="BYE180"/>
      <c r="BYF180"/>
      <c r="BYG180"/>
      <c r="BYH180"/>
      <c r="BYI180"/>
      <c r="BYJ180"/>
      <c r="BYK180"/>
      <c r="BYL180"/>
      <c r="BYM180"/>
      <c r="BYN180"/>
      <c r="BYO180"/>
      <c r="BYP180"/>
      <c r="BYQ180"/>
      <c r="BYR180"/>
      <c r="BYS180"/>
      <c r="BYT180"/>
      <c r="BYU180"/>
      <c r="BYV180"/>
      <c r="BYW180"/>
      <c r="BYX180"/>
      <c r="BYY180"/>
      <c r="BYZ180"/>
      <c r="BZA180"/>
      <c r="BZB180"/>
      <c r="BZC180"/>
      <c r="BZD180"/>
      <c r="BZE180"/>
      <c r="BZF180"/>
      <c r="BZG180"/>
      <c r="BZH180"/>
      <c r="BZI180"/>
      <c r="BZJ180"/>
      <c r="BZK180"/>
      <c r="BZL180"/>
      <c r="BZM180"/>
      <c r="BZN180"/>
      <c r="BZO180"/>
      <c r="BZP180"/>
      <c r="BZQ180"/>
      <c r="BZR180"/>
      <c r="BZS180"/>
      <c r="BZT180"/>
      <c r="BZU180"/>
      <c r="BZV180"/>
      <c r="BZW180"/>
      <c r="BZX180"/>
      <c r="BZY180"/>
      <c r="BZZ180"/>
      <c r="CAA180"/>
      <c r="CAB180"/>
      <c r="CAC180"/>
      <c r="CAD180"/>
      <c r="CAE180"/>
      <c r="CAF180"/>
      <c r="CAG180"/>
      <c r="CAH180"/>
      <c r="CAI180"/>
      <c r="CAJ180"/>
      <c r="CAK180"/>
      <c r="CAL180"/>
      <c r="CAM180"/>
      <c r="CAN180"/>
      <c r="CAO180"/>
      <c r="CAP180"/>
      <c r="CAQ180"/>
      <c r="CAR180"/>
      <c r="CAS180"/>
      <c r="CAT180"/>
      <c r="CAU180"/>
      <c r="CAV180"/>
      <c r="CAW180"/>
      <c r="CAX180"/>
      <c r="CAY180"/>
      <c r="CAZ180"/>
      <c r="CBA180"/>
      <c r="CBB180"/>
      <c r="CBC180"/>
      <c r="CBD180"/>
      <c r="CBE180"/>
      <c r="CBF180"/>
      <c r="CBG180"/>
      <c r="CBH180"/>
      <c r="CBI180"/>
      <c r="CBJ180"/>
      <c r="CBK180"/>
      <c r="CBL180"/>
      <c r="CBM180"/>
      <c r="CBN180"/>
      <c r="CBO180"/>
      <c r="CBP180"/>
      <c r="CBQ180"/>
      <c r="CBR180"/>
      <c r="CBS180"/>
      <c r="CBT180"/>
      <c r="CBU180"/>
      <c r="CBV180"/>
      <c r="CBW180"/>
      <c r="CBX180"/>
      <c r="CBY180"/>
      <c r="CBZ180"/>
      <c r="CCA180"/>
      <c r="CCB180"/>
      <c r="CCC180"/>
      <c r="CCD180"/>
      <c r="CCE180"/>
      <c r="CCF180"/>
      <c r="CCG180"/>
      <c r="CCH180"/>
      <c r="CCI180"/>
      <c r="CCJ180"/>
      <c r="CCK180"/>
      <c r="CCL180"/>
      <c r="CCM180"/>
      <c r="CCN180"/>
      <c r="CCO180"/>
      <c r="CCP180"/>
      <c r="CCQ180"/>
      <c r="CCR180"/>
      <c r="CCS180"/>
      <c r="CCT180"/>
      <c r="CCU180"/>
      <c r="CCV180"/>
      <c r="CCW180"/>
      <c r="CCX180"/>
      <c r="CCY180"/>
      <c r="CCZ180"/>
      <c r="CDA180"/>
      <c r="CDB180"/>
      <c r="CDC180"/>
      <c r="CDD180"/>
      <c r="CDE180"/>
      <c r="CDF180"/>
      <c r="CDG180"/>
      <c r="CDH180"/>
      <c r="CDI180"/>
      <c r="CDJ180"/>
      <c r="CDK180"/>
      <c r="CDL180"/>
      <c r="CDM180"/>
      <c r="CDN180"/>
      <c r="CDO180"/>
      <c r="CDP180"/>
      <c r="CDQ180"/>
      <c r="CDR180"/>
      <c r="CDS180"/>
      <c r="CDT180"/>
      <c r="CDU180"/>
      <c r="CDV180"/>
      <c r="CDW180"/>
      <c r="CDX180"/>
      <c r="CDY180"/>
      <c r="CDZ180"/>
      <c r="CEA180"/>
      <c r="CEB180"/>
      <c r="CEC180"/>
      <c r="CED180"/>
      <c r="CEE180"/>
      <c r="CEF180"/>
      <c r="CEG180"/>
      <c r="CEH180"/>
      <c r="CEI180"/>
      <c r="CEJ180"/>
      <c r="CEK180"/>
      <c r="CEL180"/>
      <c r="CEM180"/>
      <c r="CEN180"/>
      <c r="CEO180"/>
      <c r="CEP180"/>
      <c r="CEQ180"/>
      <c r="CER180"/>
      <c r="CES180"/>
      <c r="CET180"/>
      <c r="CEU180"/>
      <c r="CEV180"/>
      <c r="CEW180"/>
      <c r="CEX180"/>
      <c r="CEY180"/>
      <c r="CEZ180"/>
      <c r="CFA180"/>
      <c r="CFB180"/>
      <c r="CFC180"/>
      <c r="CFD180"/>
      <c r="CFE180"/>
      <c r="CFF180"/>
      <c r="CFG180"/>
      <c r="CFH180"/>
      <c r="CFI180"/>
      <c r="CFJ180"/>
      <c r="CFK180"/>
      <c r="CFL180"/>
      <c r="CFM180"/>
      <c r="CFN180"/>
      <c r="CFO180"/>
      <c r="CFP180"/>
      <c r="CFQ180"/>
      <c r="CFR180"/>
      <c r="CFS180"/>
      <c r="CFT180"/>
      <c r="CFU180"/>
      <c r="CFV180"/>
      <c r="CFW180"/>
      <c r="CFX180"/>
      <c r="CFY180"/>
      <c r="CFZ180"/>
      <c r="CGA180"/>
      <c r="CGB180"/>
      <c r="CGC180"/>
      <c r="CGD180"/>
      <c r="CGE180"/>
      <c r="CGF180"/>
      <c r="CGG180"/>
      <c r="CGH180"/>
      <c r="CGI180"/>
      <c r="CGJ180"/>
      <c r="CGK180"/>
      <c r="CGL180"/>
      <c r="CGM180"/>
      <c r="CGN180"/>
      <c r="CGO180"/>
      <c r="CGP180"/>
      <c r="CGQ180"/>
      <c r="CGR180"/>
      <c r="CGS180"/>
      <c r="CGT180"/>
      <c r="CGU180"/>
      <c r="CGV180"/>
      <c r="CGW180"/>
      <c r="CGX180"/>
      <c r="CGY180"/>
      <c r="CGZ180"/>
      <c r="CHA180"/>
      <c r="CHB180"/>
      <c r="CHC180"/>
      <c r="CHD180"/>
      <c r="CHE180"/>
      <c r="CHF180"/>
      <c r="CHG180"/>
      <c r="CHH180"/>
      <c r="CHI180"/>
      <c r="CHJ180"/>
      <c r="CHK180"/>
      <c r="CHL180"/>
      <c r="CHM180"/>
      <c r="CHN180"/>
      <c r="CHO180"/>
      <c r="CHP180"/>
      <c r="CHQ180"/>
      <c r="CHR180"/>
      <c r="CHS180"/>
      <c r="CHT180"/>
      <c r="CHU180"/>
      <c r="CHV180"/>
      <c r="CHW180"/>
      <c r="CHX180"/>
      <c r="CHY180"/>
      <c r="CHZ180"/>
      <c r="CIA180"/>
      <c r="CIB180"/>
      <c r="CIC180"/>
      <c r="CID180"/>
      <c r="CIE180"/>
      <c r="CIF180"/>
      <c r="CIG180"/>
      <c r="CIH180"/>
      <c r="CII180"/>
      <c r="CIJ180"/>
      <c r="CIK180"/>
      <c r="CIL180"/>
      <c r="CIM180"/>
      <c r="CIN180"/>
      <c r="CIO180"/>
      <c r="CIP180"/>
      <c r="CIQ180"/>
      <c r="CIR180"/>
      <c r="CIS180"/>
      <c r="CIT180"/>
      <c r="CIU180"/>
      <c r="CIV180"/>
      <c r="CIW180"/>
      <c r="CIX180"/>
      <c r="CIY180"/>
      <c r="CIZ180"/>
      <c r="CJA180"/>
      <c r="CJB180"/>
      <c r="CJC180"/>
      <c r="CJD180"/>
      <c r="CJE180"/>
      <c r="CJF180"/>
      <c r="CJG180"/>
      <c r="CJH180"/>
      <c r="CJI180"/>
      <c r="CJJ180"/>
      <c r="CJK180"/>
      <c r="CJL180"/>
      <c r="CJM180"/>
      <c r="CJN180"/>
      <c r="CJO180"/>
      <c r="CJP180"/>
      <c r="CJQ180"/>
      <c r="CJR180"/>
      <c r="CJS180"/>
      <c r="CJT180"/>
      <c r="CJU180"/>
      <c r="CJV180"/>
      <c r="CJW180"/>
      <c r="CJX180"/>
      <c r="CJY180"/>
      <c r="CJZ180"/>
      <c r="CKA180"/>
      <c r="CKB180"/>
      <c r="CKC180"/>
      <c r="CKD180"/>
      <c r="CKE180"/>
      <c r="CKF180"/>
      <c r="CKG180"/>
      <c r="CKH180"/>
      <c r="CKI180"/>
      <c r="CKJ180"/>
      <c r="CKK180"/>
      <c r="CKL180"/>
      <c r="CKM180"/>
      <c r="CKN180"/>
      <c r="CKO180"/>
      <c r="CKP180"/>
      <c r="CKQ180"/>
      <c r="CKR180"/>
      <c r="CKS180"/>
      <c r="CKT180"/>
      <c r="CKU180"/>
      <c r="CKV180"/>
      <c r="CKW180"/>
      <c r="CKX180"/>
      <c r="CKY180"/>
      <c r="CKZ180"/>
      <c r="CLA180"/>
      <c r="CLB180"/>
      <c r="CLC180"/>
      <c r="CLD180"/>
      <c r="CLE180"/>
      <c r="CLF180"/>
      <c r="CLG180"/>
      <c r="CLH180"/>
      <c r="CLI180"/>
      <c r="CLJ180"/>
      <c r="CLK180"/>
      <c r="CLL180"/>
      <c r="CLM180"/>
      <c r="CLN180"/>
      <c r="CLO180"/>
      <c r="CLP180"/>
      <c r="CLQ180"/>
      <c r="CLR180"/>
      <c r="CLS180"/>
      <c r="CLT180"/>
      <c r="CLU180"/>
      <c r="CLV180"/>
      <c r="CLW180"/>
      <c r="CLX180"/>
      <c r="CLY180"/>
      <c r="CLZ180"/>
      <c r="CMA180"/>
      <c r="CMB180"/>
      <c r="CMC180"/>
      <c r="CMD180"/>
      <c r="CME180"/>
      <c r="CMF180"/>
      <c r="CMG180"/>
      <c r="CMH180"/>
      <c r="CMI180"/>
      <c r="CMJ180"/>
      <c r="CMK180"/>
      <c r="CML180"/>
      <c r="CMM180"/>
      <c r="CMN180"/>
      <c r="CMO180"/>
      <c r="CMP180"/>
      <c r="CMQ180"/>
      <c r="CMR180"/>
      <c r="CMS180"/>
      <c r="CMT180"/>
      <c r="CMU180"/>
      <c r="CMV180"/>
      <c r="CMW180"/>
      <c r="CMX180"/>
      <c r="CMY180"/>
      <c r="CMZ180"/>
      <c r="CNA180"/>
      <c r="CNB180"/>
      <c r="CNC180"/>
      <c r="CND180"/>
      <c r="CNE180"/>
      <c r="CNF180"/>
      <c r="CNG180"/>
      <c r="CNH180"/>
      <c r="CNI180"/>
      <c r="CNJ180"/>
      <c r="CNK180"/>
      <c r="CNL180"/>
      <c r="CNM180"/>
      <c r="CNN180"/>
      <c r="CNO180"/>
      <c r="CNP180"/>
      <c r="CNQ180"/>
      <c r="CNR180"/>
      <c r="CNS180"/>
      <c r="CNT180"/>
      <c r="CNU180"/>
      <c r="CNV180"/>
      <c r="CNW180"/>
      <c r="CNX180"/>
      <c r="CNY180"/>
      <c r="CNZ180"/>
      <c r="COA180"/>
      <c r="COB180"/>
      <c r="COC180"/>
      <c r="COD180"/>
      <c r="COE180"/>
      <c r="COF180"/>
      <c r="COG180"/>
      <c r="COH180"/>
      <c r="COI180"/>
      <c r="COJ180"/>
      <c r="COK180"/>
      <c r="COL180"/>
      <c r="COM180"/>
      <c r="CON180"/>
      <c r="COO180"/>
      <c r="COP180"/>
      <c r="COQ180"/>
      <c r="COR180"/>
      <c r="COS180"/>
      <c r="COT180"/>
      <c r="COU180"/>
      <c r="COV180"/>
      <c r="COW180"/>
      <c r="COX180"/>
      <c r="COY180"/>
      <c r="COZ180"/>
      <c r="CPA180"/>
      <c r="CPB180"/>
      <c r="CPC180"/>
      <c r="CPD180"/>
      <c r="CPE180"/>
      <c r="CPF180"/>
      <c r="CPG180"/>
      <c r="CPH180"/>
      <c r="CPI180"/>
      <c r="CPJ180"/>
      <c r="CPK180"/>
      <c r="CPL180"/>
      <c r="CPM180"/>
      <c r="CPN180"/>
      <c r="CPO180"/>
      <c r="CPP180"/>
      <c r="CPQ180"/>
      <c r="CPR180"/>
      <c r="CPS180"/>
      <c r="CPT180"/>
      <c r="CPU180"/>
      <c r="CPV180"/>
      <c r="CPW180"/>
      <c r="CPX180"/>
      <c r="CPY180"/>
      <c r="CPZ180"/>
      <c r="CQA180"/>
      <c r="CQB180"/>
      <c r="CQC180"/>
      <c r="CQD180"/>
      <c r="CQE180"/>
      <c r="CQF180"/>
      <c r="CQG180"/>
      <c r="CQH180"/>
      <c r="CQI180"/>
      <c r="CQJ180"/>
      <c r="CQK180"/>
      <c r="CQL180"/>
      <c r="CQM180"/>
      <c r="CQN180"/>
      <c r="CQO180"/>
      <c r="CQP180"/>
      <c r="CQQ180"/>
      <c r="CQR180"/>
      <c r="CQS180"/>
      <c r="CQT180"/>
      <c r="CQU180"/>
      <c r="CQV180"/>
      <c r="CQW180"/>
      <c r="CQX180"/>
      <c r="CQY180"/>
      <c r="CQZ180"/>
      <c r="CRA180"/>
      <c r="CRB180"/>
      <c r="CRC180"/>
      <c r="CRD180"/>
      <c r="CRE180"/>
      <c r="CRF180"/>
      <c r="CRG180"/>
      <c r="CRH180"/>
      <c r="CRI180"/>
      <c r="CRJ180"/>
      <c r="CRK180"/>
      <c r="CRL180"/>
      <c r="CRM180"/>
      <c r="CRN180"/>
      <c r="CRO180"/>
      <c r="CRP180"/>
      <c r="CRQ180"/>
      <c r="CRR180"/>
      <c r="CRS180"/>
      <c r="CRT180"/>
      <c r="CRU180"/>
      <c r="CRV180"/>
      <c r="CRW180"/>
      <c r="CRX180"/>
      <c r="CRY180"/>
      <c r="CRZ180"/>
      <c r="CSA180"/>
      <c r="CSB180"/>
      <c r="CSC180"/>
      <c r="CSD180"/>
      <c r="CSE180"/>
      <c r="CSF180"/>
      <c r="CSG180"/>
      <c r="CSH180"/>
      <c r="CSI180"/>
      <c r="CSJ180"/>
      <c r="CSK180"/>
      <c r="CSL180"/>
      <c r="CSM180"/>
      <c r="CSN180"/>
      <c r="CSO180"/>
      <c r="CSP180"/>
      <c r="CSQ180"/>
      <c r="CSR180"/>
      <c r="CSS180"/>
      <c r="CST180"/>
      <c r="CSU180"/>
      <c r="CSV180"/>
      <c r="CSW180"/>
      <c r="CSX180"/>
      <c r="CSY180"/>
      <c r="CSZ180"/>
      <c r="CTA180"/>
      <c r="CTB180"/>
      <c r="CTC180"/>
      <c r="CTD180"/>
      <c r="CTE180"/>
      <c r="CTF180"/>
      <c r="CTG180"/>
      <c r="CTH180"/>
      <c r="CTI180"/>
      <c r="CTJ180"/>
      <c r="CTK180"/>
      <c r="CTL180"/>
      <c r="CTM180"/>
      <c r="CTN180"/>
      <c r="CTO180"/>
      <c r="CTP180"/>
      <c r="CTQ180"/>
      <c r="CTR180"/>
      <c r="CTS180"/>
      <c r="CTT180"/>
      <c r="CTU180"/>
      <c r="CTV180"/>
      <c r="CTW180"/>
      <c r="CTX180"/>
      <c r="CTY180"/>
      <c r="CTZ180"/>
      <c r="CUA180"/>
      <c r="CUB180"/>
      <c r="CUC180"/>
      <c r="CUD180"/>
      <c r="CUE180"/>
      <c r="CUF180"/>
      <c r="CUG180"/>
      <c r="CUH180"/>
      <c r="CUI180"/>
      <c r="CUJ180"/>
      <c r="CUK180"/>
      <c r="CUL180"/>
      <c r="CUM180"/>
      <c r="CUN180"/>
      <c r="CUO180"/>
      <c r="CUP180"/>
      <c r="CUQ180"/>
      <c r="CUR180"/>
      <c r="CUS180"/>
      <c r="CUT180"/>
      <c r="CUU180"/>
      <c r="CUV180"/>
      <c r="CUW180"/>
      <c r="CUX180"/>
      <c r="CUY180"/>
      <c r="CUZ180"/>
      <c r="CVA180"/>
      <c r="CVB180"/>
      <c r="CVC180"/>
      <c r="CVD180"/>
      <c r="CVE180"/>
      <c r="CVF180"/>
      <c r="CVG180"/>
      <c r="CVH180"/>
      <c r="CVI180"/>
      <c r="CVJ180"/>
      <c r="CVK180"/>
      <c r="CVL180"/>
      <c r="CVM180"/>
      <c r="CVN180"/>
      <c r="CVO180"/>
      <c r="CVP180"/>
      <c r="CVQ180"/>
      <c r="CVR180"/>
      <c r="CVS180"/>
      <c r="CVT180"/>
      <c r="CVU180"/>
      <c r="CVV180"/>
      <c r="CVW180"/>
      <c r="CVX180"/>
      <c r="CVY180"/>
      <c r="CVZ180"/>
      <c r="CWA180"/>
      <c r="CWB180"/>
      <c r="CWC180"/>
      <c r="CWD180"/>
      <c r="CWE180"/>
      <c r="CWF180"/>
      <c r="CWG180"/>
      <c r="CWH180"/>
      <c r="CWI180"/>
      <c r="CWJ180"/>
      <c r="CWK180"/>
      <c r="CWL180"/>
      <c r="CWM180"/>
      <c r="CWN180"/>
      <c r="CWO180"/>
      <c r="CWP180"/>
      <c r="CWQ180"/>
      <c r="CWR180"/>
      <c r="CWS180"/>
      <c r="CWT180"/>
      <c r="CWU180"/>
      <c r="CWV180"/>
      <c r="CWW180"/>
      <c r="CWX180"/>
      <c r="CWY180"/>
      <c r="CWZ180"/>
      <c r="CXA180"/>
      <c r="CXB180"/>
      <c r="CXC180"/>
      <c r="CXD180"/>
      <c r="CXE180"/>
      <c r="CXF180"/>
      <c r="CXG180"/>
      <c r="CXH180"/>
      <c r="CXI180"/>
      <c r="CXJ180"/>
      <c r="CXK180"/>
      <c r="CXL180"/>
      <c r="CXM180"/>
      <c r="CXN180"/>
      <c r="CXO180"/>
      <c r="CXP180"/>
      <c r="CXQ180"/>
      <c r="CXR180"/>
      <c r="CXS180"/>
      <c r="CXT180"/>
      <c r="CXU180"/>
      <c r="CXV180"/>
      <c r="CXW180"/>
      <c r="CXX180"/>
      <c r="CXY180"/>
      <c r="CXZ180"/>
      <c r="CYA180"/>
      <c r="CYB180"/>
      <c r="CYC180"/>
      <c r="CYD180"/>
      <c r="CYE180"/>
      <c r="CYF180"/>
      <c r="CYG180"/>
      <c r="CYH180"/>
      <c r="CYI180"/>
      <c r="CYJ180"/>
      <c r="CYK180"/>
      <c r="CYL180"/>
      <c r="CYM180"/>
      <c r="CYN180"/>
      <c r="CYO180"/>
      <c r="CYP180"/>
      <c r="CYQ180"/>
      <c r="CYR180"/>
      <c r="CYS180"/>
      <c r="CYT180"/>
      <c r="CYU180"/>
      <c r="CYV180"/>
      <c r="CYW180"/>
      <c r="CYX180"/>
      <c r="CYY180"/>
      <c r="CYZ180"/>
      <c r="CZA180"/>
      <c r="CZB180"/>
      <c r="CZC180"/>
      <c r="CZD180"/>
      <c r="CZE180"/>
      <c r="CZF180"/>
      <c r="CZG180"/>
      <c r="CZH180"/>
      <c r="CZI180"/>
      <c r="CZJ180"/>
      <c r="CZK180"/>
      <c r="CZL180"/>
      <c r="CZM180"/>
      <c r="CZN180"/>
      <c r="CZO180"/>
      <c r="CZP180"/>
      <c r="CZQ180"/>
      <c r="CZR180"/>
      <c r="CZS180"/>
      <c r="CZT180"/>
      <c r="CZU180"/>
      <c r="CZV180"/>
      <c r="CZW180"/>
      <c r="CZX180"/>
      <c r="CZY180"/>
      <c r="CZZ180"/>
      <c r="DAA180"/>
      <c r="DAB180"/>
      <c r="DAC180"/>
      <c r="DAD180"/>
      <c r="DAE180"/>
      <c r="DAF180"/>
      <c r="DAG180"/>
      <c r="DAH180"/>
      <c r="DAI180"/>
      <c r="DAJ180"/>
      <c r="DAK180"/>
      <c r="DAL180"/>
      <c r="DAM180"/>
      <c r="DAN180"/>
      <c r="DAO180"/>
      <c r="DAP180"/>
      <c r="DAQ180"/>
      <c r="DAR180"/>
      <c r="DAS180"/>
      <c r="DAT180"/>
      <c r="DAU180"/>
      <c r="DAV180"/>
      <c r="DAW180"/>
      <c r="DAX180"/>
      <c r="DAY180"/>
      <c r="DAZ180"/>
      <c r="DBA180"/>
      <c r="DBB180"/>
      <c r="DBC180"/>
      <c r="DBD180"/>
      <c r="DBE180"/>
      <c r="DBF180"/>
      <c r="DBG180"/>
      <c r="DBH180"/>
      <c r="DBI180"/>
      <c r="DBJ180"/>
      <c r="DBK180"/>
      <c r="DBL180"/>
      <c r="DBM180"/>
      <c r="DBN180"/>
      <c r="DBO180"/>
      <c r="DBP180"/>
      <c r="DBQ180"/>
      <c r="DBR180"/>
      <c r="DBS180"/>
      <c r="DBT180"/>
      <c r="DBU180"/>
      <c r="DBV180"/>
      <c r="DBW180"/>
      <c r="DBX180"/>
      <c r="DBY180"/>
      <c r="DBZ180"/>
      <c r="DCA180"/>
      <c r="DCB180"/>
      <c r="DCC180"/>
      <c r="DCD180"/>
      <c r="DCE180"/>
      <c r="DCF180"/>
      <c r="DCG180"/>
      <c r="DCH180"/>
      <c r="DCI180"/>
      <c r="DCJ180"/>
      <c r="DCK180"/>
      <c r="DCL180"/>
      <c r="DCM180"/>
      <c r="DCN180"/>
      <c r="DCO180"/>
      <c r="DCP180"/>
      <c r="DCQ180"/>
      <c r="DCR180"/>
      <c r="DCS180"/>
      <c r="DCT180"/>
      <c r="DCU180"/>
      <c r="DCV180"/>
      <c r="DCW180"/>
      <c r="DCX180"/>
      <c r="DCY180"/>
      <c r="DCZ180"/>
      <c r="DDA180"/>
      <c r="DDB180"/>
      <c r="DDC180"/>
      <c r="DDD180"/>
      <c r="DDE180"/>
      <c r="DDF180"/>
      <c r="DDG180"/>
      <c r="DDH180"/>
      <c r="DDI180"/>
      <c r="DDJ180"/>
      <c r="DDK180"/>
      <c r="DDL180"/>
      <c r="DDM180"/>
      <c r="DDN180"/>
      <c r="DDO180"/>
      <c r="DDP180"/>
      <c r="DDQ180"/>
      <c r="DDR180"/>
      <c r="DDS180"/>
      <c r="DDT180"/>
      <c r="DDU180"/>
      <c r="DDV180"/>
      <c r="DDW180"/>
      <c r="DDX180"/>
      <c r="DDY180"/>
      <c r="DDZ180"/>
      <c r="DEA180"/>
      <c r="DEB180"/>
      <c r="DEC180"/>
      <c r="DED180"/>
      <c r="DEE180"/>
      <c r="DEF180"/>
      <c r="DEG180"/>
      <c r="DEH180"/>
      <c r="DEI180"/>
      <c r="DEJ180"/>
      <c r="DEK180"/>
      <c r="DEL180"/>
      <c r="DEM180"/>
      <c r="DEN180"/>
      <c r="DEO180"/>
      <c r="DEP180"/>
      <c r="DEQ180"/>
      <c r="DER180"/>
      <c r="DES180"/>
      <c r="DET180"/>
      <c r="DEU180"/>
      <c r="DEV180"/>
      <c r="DEW180"/>
      <c r="DEX180"/>
      <c r="DEY180"/>
      <c r="DEZ180"/>
      <c r="DFA180"/>
      <c r="DFB180"/>
      <c r="DFC180"/>
      <c r="DFD180"/>
      <c r="DFE180"/>
      <c r="DFF180"/>
      <c r="DFG180"/>
      <c r="DFH180"/>
      <c r="DFI180"/>
      <c r="DFJ180"/>
      <c r="DFK180"/>
      <c r="DFL180"/>
      <c r="DFM180"/>
      <c r="DFN180"/>
      <c r="DFO180"/>
      <c r="DFP180"/>
      <c r="DFQ180"/>
      <c r="DFR180"/>
      <c r="DFS180"/>
      <c r="DFT180"/>
      <c r="DFU180"/>
      <c r="DFV180"/>
      <c r="DFW180"/>
      <c r="DFX180"/>
      <c r="DFY180"/>
      <c r="DFZ180"/>
      <c r="DGA180"/>
      <c r="DGB180"/>
      <c r="DGC180"/>
      <c r="DGD180"/>
      <c r="DGE180"/>
      <c r="DGF180"/>
      <c r="DGG180"/>
      <c r="DGH180"/>
      <c r="DGI180"/>
      <c r="DGJ180"/>
      <c r="DGK180"/>
      <c r="DGL180"/>
      <c r="DGM180"/>
      <c r="DGN180"/>
      <c r="DGO180"/>
      <c r="DGP180"/>
      <c r="DGQ180"/>
      <c r="DGR180"/>
      <c r="DGS180"/>
      <c r="DGT180"/>
      <c r="DGU180"/>
      <c r="DGV180"/>
      <c r="DGW180"/>
      <c r="DGX180"/>
      <c r="DGY180"/>
      <c r="DGZ180"/>
      <c r="DHA180"/>
      <c r="DHB180"/>
      <c r="DHC180"/>
      <c r="DHD180"/>
      <c r="DHE180"/>
      <c r="DHF180"/>
      <c r="DHG180"/>
      <c r="DHH180"/>
      <c r="DHI180"/>
      <c r="DHJ180"/>
      <c r="DHK180"/>
      <c r="DHL180"/>
      <c r="DHM180"/>
      <c r="DHN180"/>
      <c r="DHO180"/>
      <c r="DHP180"/>
      <c r="DHQ180"/>
      <c r="DHR180"/>
      <c r="DHS180"/>
      <c r="DHT180"/>
      <c r="DHU180"/>
      <c r="DHV180"/>
      <c r="DHW180"/>
      <c r="DHX180"/>
      <c r="DHY180"/>
      <c r="DHZ180"/>
      <c r="DIA180"/>
      <c r="DIB180"/>
      <c r="DIC180"/>
      <c r="DID180"/>
      <c r="DIE180"/>
      <c r="DIF180"/>
      <c r="DIG180"/>
      <c r="DIH180"/>
      <c r="DII180"/>
      <c r="DIJ180"/>
      <c r="DIK180"/>
      <c r="DIL180"/>
      <c r="DIM180"/>
      <c r="DIN180"/>
      <c r="DIO180"/>
      <c r="DIP180"/>
      <c r="DIQ180"/>
      <c r="DIR180"/>
      <c r="DIS180"/>
      <c r="DIT180"/>
      <c r="DIU180"/>
      <c r="DIV180"/>
      <c r="DIW180"/>
      <c r="DIX180"/>
      <c r="DIY180"/>
      <c r="DIZ180"/>
      <c r="DJA180"/>
      <c r="DJB180"/>
      <c r="DJC180"/>
      <c r="DJD180"/>
      <c r="DJE180"/>
      <c r="DJF180"/>
      <c r="DJG180"/>
      <c r="DJH180"/>
      <c r="DJI180"/>
      <c r="DJJ180"/>
      <c r="DJK180"/>
      <c r="DJL180"/>
      <c r="DJM180"/>
      <c r="DJN180"/>
      <c r="DJO180"/>
      <c r="DJP180"/>
      <c r="DJQ180"/>
      <c r="DJR180"/>
      <c r="DJS180"/>
      <c r="DJT180"/>
      <c r="DJU180"/>
      <c r="DJV180"/>
      <c r="DJW180"/>
      <c r="DJX180"/>
      <c r="DJY180"/>
      <c r="DJZ180"/>
      <c r="DKA180"/>
      <c r="DKB180"/>
      <c r="DKC180"/>
      <c r="DKD180"/>
      <c r="DKE180"/>
      <c r="DKF180"/>
      <c r="DKG180"/>
      <c r="DKH180"/>
      <c r="DKI180"/>
      <c r="DKJ180"/>
      <c r="DKK180"/>
      <c r="DKL180"/>
      <c r="DKM180"/>
      <c r="DKN180"/>
      <c r="DKO180"/>
      <c r="DKP180"/>
      <c r="DKQ180"/>
      <c r="DKR180"/>
      <c r="DKS180"/>
      <c r="DKT180"/>
      <c r="DKU180"/>
      <c r="DKV180"/>
      <c r="DKW180"/>
      <c r="DKX180"/>
      <c r="DKY180"/>
      <c r="DKZ180"/>
      <c r="DLA180"/>
      <c r="DLB180"/>
      <c r="DLC180"/>
      <c r="DLD180"/>
      <c r="DLE180"/>
      <c r="DLF180"/>
      <c r="DLG180"/>
      <c r="DLH180"/>
      <c r="DLI180"/>
      <c r="DLJ180"/>
      <c r="DLK180"/>
      <c r="DLL180"/>
      <c r="DLM180"/>
      <c r="DLN180"/>
      <c r="DLO180"/>
      <c r="DLP180"/>
      <c r="DLQ180"/>
      <c r="DLR180"/>
      <c r="DLS180"/>
      <c r="DLT180"/>
      <c r="DLU180"/>
      <c r="DLV180"/>
      <c r="DLW180"/>
      <c r="DLX180"/>
      <c r="DLY180"/>
      <c r="DLZ180"/>
      <c r="DMA180"/>
      <c r="DMB180"/>
      <c r="DMC180"/>
      <c r="DMD180"/>
      <c r="DME180"/>
      <c r="DMF180"/>
      <c r="DMG180"/>
      <c r="DMH180"/>
      <c r="DMI180"/>
      <c r="DMJ180"/>
      <c r="DMK180"/>
      <c r="DML180"/>
      <c r="DMM180"/>
      <c r="DMN180"/>
      <c r="DMO180"/>
      <c r="DMP180"/>
      <c r="DMQ180"/>
      <c r="DMR180"/>
      <c r="DMS180"/>
      <c r="DMT180"/>
      <c r="DMU180"/>
      <c r="DMV180"/>
      <c r="DMW180"/>
      <c r="DMX180"/>
      <c r="DMY180"/>
      <c r="DMZ180"/>
      <c r="DNA180"/>
      <c r="DNB180"/>
      <c r="DNC180"/>
      <c r="DND180"/>
      <c r="DNE180"/>
      <c r="DNF180"/>
      <c r="DNG180"/>
      <c r="DNH180"/>
      <c r="DNI180"/>
      <c r="DNJ180"/>
      <c r="DNK180"/>
      <c r="DNL180"/>
      <c r="DNM180"/>
      <c r="DNN180"/>
      <c r="DNO180"/>
      <c r="DNP180"/>
      <c r="DNQ180"/>
      <c r="DNR180"/>
      <c r="DNS180"/>
      <c r="DNT180"/>
      <c r="DNU180"/>
      <c r="DNV180"/>
      <c r="DNW180"/>
      <c r="DNX180"/>
      <c r="DNY180"/>
      <c r="DNZ180"/>
      <c r="DOA180"/>
      <c r="DOB180"/>
      <c r="DOC180"/>
      <c r="DOD180"/>
      <c r="DOE180"/>
      <c r="DOF180"/>
      <c r="DOG180"/>
      <c r="DOH180"/>
      <c r="DOI180"/>
      <c r="DOJ180"/>
      <c r="DOK180"/>
      <c r="DOL180"/>
      <c r="DOM180"/>
      <c r="DON180"/>
      <c r="DOO180"/>
      <c r="DOP180"/>
      <c r="DOQ180"/>
      <c r="DOR180"/>
      <c r="DOS180"/>
      <c r="DOT180"/>
      <c r="DOU180"/>
      <c r="DOV180"/>
      <c r="DOW180"/>
      <c r="DOX180"/>
      <c r="DOY180"/>
      <c r="DOZ180"/>
      <c r="DPA180"/>
      <c r="DPB180"/>
      <c r="DPC180"/>
      <c r="DPD180"/>
      <c r="DPE180"/>
      <c r="DPF180"/>
      <c r="DPG180"/>
      <c r="DPH180"/>
      <c r="DPI180"/>
      <c r="DPJ180"/>
      <c r="DPK180"/>
      <c r="DPL180"/>
      <c r="DPM180"/>
      <c r="DPN180"/>
      <c r="DPO180"/>
      <c r="DPP180"/>
      <c r="DPQ180"/>
      <c r="DPR180"/>
      <c r="DPS180"/>
      <c r="DPT180"/>
      <c r="DPU180"/>
      <c r="DPV180"/>
      <c r="DPW180"/>
      <c r="DPX180"/>
      <c r="DPY180"/>
      <c r="DPZ180"/>
      <c r="DQA180"/>
      <c r="DQB180"/>
      <c r="DQC180"/>
      <c r="DQD180"/>
      <c r="DQE180"/>
      <c r="DQF180"/>
      <c r="DQG180"/>
      <c r="DQH180"/>
      <c r="DQI180"/>
      <c r="DQJ180"/>
      <c r="DQK180"/>
      <c r="DQL180"/>
      <c r="DQM180"/>
      <c r="DQN180"/>
      <c r="DQO180"/>
      <c r="DQP180"/>
      <c r="DQQ180"/>
      <c r="DQR180"/>
      <c r="DQS180"/>
      <c r="DQT180"/>
      <c r="DQU180"/>
      <c r="DQV180"/>
      <c r="DQW180"/>
      <c r="DQX180"/>
      <c r="DQY180"/>
      <c r="DQZ180"/>
      <c r="DRA180"/>
      <c r="DRB180"/>
      <c r="DRC180"/>
      <c r="DRD180"/>
      <c r="DRE180"/>
      <c r="DRF180"/>
      <c r="DRG180"/>
      <c r="DRH180"/>
      <c r="DRI180"/>
      <c r="DRJ180"/>
      <c r="DRK180"/>
      <c r="DRL180"/>
      <c r="DRM180"/>
      <c r="DRN180"/>
      <c r="DRO180"/>
      <c r="DRP180"/>
      <c r="DRQ180"/>
      <c r="DRR180"/>
      <c r="DRS180"/>
      <c r="DRT180"/>
      <c r="DRU180"/>
      <c r="DRV180"/>
      <c r="DRW180"/>
      <c r="DRX180"/>
      <c r="DRY180"/>
      <c r="DRZ180"/>
      <c r="DSA180"/>
      <c r="DSB180"/>
      <c r="DSC180"/>
      <c r="DSD180"/>
      <c r="DSE180"/>
      <c r="DSF180"/>
      <c r="DSG180"/>
      <c r="DSH180"/>
      <c r="DSI180"/>
      <c r="DSJ180"/>
      <c r="DSK180"/>
      <c r="DSL180"/>
      <c r="DSM180"/>
      <c r="DSN180"/>
      <c r="DSO180"/>
      <c r="DSP180"/>
      <c r="DSQ180"/>
      <c r="DSR180"/>
      <c r="DSS180"/>
      <c r="DST180"/>
      <c r="DSU180"/>
      <c r="DSV180"/>
      <c r="DSW180"/>
      <c r="DSX180"/>
      <c r="DSY180"/>
      <c r="DSZ180"/>
      <c r="DTA180"/>
      <c r="DTB180"/>
      <c r="DTC180"/>
      <c r="DTD180"/>
      <c r="DTE180"/>
      <c r="DTF180"/>
      <c r="DTG180"/>
      <c r="DTH180"/>
      <c r="DTI180"/>
      <c r="DTJ180"/>
      <c r="DTK180"/>
      <c r="DTL180"/>
      <c r="DTM180"/>
      <c r="DTN180"/>
      <c r="DTO180"/>
      <c r="DTP180"/>
      <c r="DTQ180"/>
      <c r="DTR180"/>
      <c r="DTS180"/>
      <c r="DTT180"/>
      <c r="DTU180"/>
      <c r="DTV180"/>
      <c r="DTW180"/>
      <c r="DTX180"/>
      <c r="DTY180"/>
      <c r="DTZ180"/>
      <c r="DUA180"/>
      <c r="DUB180"/>
      <c r="DUC180"/>
      <c r="DUD180"/>
      <c r="DUE180"/>
      <c r="DUF180"/>
      <c r="DUG180"/>
      <c r="DUH180"/>
      <c r="DUI180"/>
      <c r="DUJ180"/>
      <c r="DUK180"/>
      <c r="DUL180"/>
      <c r="DUM180"/>
      <c r="DUN180"/>
      <c r="DUO180"/>
      <c r="DUP180"/>
      <c r="DUQ180"/>
      <c r="DUR180"/>
      <c r="DUS180"/>
      <c r="DUT180"/>
      <c r="DUU180"/>
      <c r="DUV180"/>
      <c r="DUW180"/>
      <c r="DUX180"/>
      <c r="DUY180"/>
      <c r="DUZ180"/>
      <c r="DVA180"/>
      <c r="DVB180"/>
      <c r="DVC180"/>
      <c r="DVD180"/>
      <c r="DVE180"/>
      <c r="DVF180"/>
      <c r="DVG180"/>
      <c r="DVH180"/>
      <c r="DVI180"/>
      <c r="DVJ180"/>
      <c r="DVK180"/>
      <c r="DVL180"/>
      <c r="DVM180"/>
      <c r="DVN180"/>
      <c r="DVO180"/>
      <c r="DVP180"/>
      <c r="DVQ180"/>
      <c r="DVR180"/>
      <c r="DVS180"/>
      <c r="DVT180"/>
      <c r="DVU180"/>
      <c r="DVV180"/>
      <c r="DVW180"/>
      <c r="DVX180"/>
      <c r="DVY180"/>
      <c r="DVZ180"/>
      <c r="DWA180"/>
      <c r="DWB180"/>
      <c r="DWC180"/>
      <c r="DWD180"/>
      <c r="DWE180"/>
      <c r="DWF180"/>
      <c r="DWG180"/>
      <c r="DWH180"/>
      <c r="DWI180"/>
      <c r="DWJ180"/>
      <c r="DWK180"/>
      <c r="DWL180"/>
      <c r="DWM180"/>
      <c r="DWN180"/>
      <c r="DWO180"/>
      <c r="DWP180"/>
      <c r="DWQ180"/>
      <c r="DWR180"/>
      <c r="DWS180"/>
      <c r="DWT180"/>
      <c r="DWU180"/>
      <c r="DWV180"/>
      <c r="DWW180"/>
      <c r="DWX180"/>
      <c r="DWY180"/>
      <c r="DWZ180"/>
      <c r="DXA180"/>
      <c r="DXB180"/>
      <c r="DXC180"/>
      <c r="DXD180"/>
      <c r="DXE180"/>
      <c r="DXF180"/>
      <c r="DXG180"/>
      <c r="DXH180"/>
      <c r="DXI180"/>
      <c r="DXJ180"/>
      <c r="DXK180"/>
      <c r="DXL180"/>
      <c r="DXM180"/>
      <c r="DXN180"/>
      <c r="DXO180"/>
      <c r="DXP180"/>
      <c r="DXQ180"/>
      <c r="DXR180"/>
      <c r="DXS180"/>
      <c r="DXT180"/>
      <c r="DXU180"/>
      <c r="DXV180"/>
      <c r="DXW180"/>
      <c r="DXX180"/>
      <c r="DXY180"/>
      <c r="DXZ180"/>
      <c r="DYA180"/>
      <c r="DYB180"/>
      <c r="DYC180"/>
      <c r="DYD180"/>
      <c r="DYE180"/>
      <c r="DYF180"/>
      <c r="DYG180"/>
      <c r="DYH180"/>
      <c r="DYI180"/>
      <c r="DYJ180"/>
      <c r="DYK180"/>
      <c r="DYL180"/>
      <c r="DYM180"/>
      <c r="DYN180"/>
      <c r="DYO180"/>
      <c r="DYP180"/>
      <c r="DYQ180"/>
      <c r="DYR180"/>
      <c r="DYS180"/>
      <c r="DYT180"/>
      <c r="DYU180"/>
      <c r="DYV180"/>
      <c r="DYW180"/>
      <c r="DYX180"/>
      <c r="DYY180"/>
      <c r="DYZ180"/>
      <c r="DZA180"/>
      <c r="DZB180"/>
      <c r="DZC180"/>
      <c r="DZD180"/>
      <c r="DZE180"/>
      <c r="DZF180"/>
      <c r="DZG180"/>
      <c r="DZH180"/>
      <c r="DZI180"/>
      <c r="DZJ180"/>
      <c r="DZK180"/>
      <c r="DZL180"/>
      <c r="DZM180"/>
      <c r="DZN180"/>
      <c r="DZO180"/>
      <c r="DZP180"/>
      <c r="DZQ180"/>
      <c r="DZR180"/>
      <c r="DZS180"/>
      <c r="DZT180"/>
      <c r="DZU180"/>
      <c r="DZV180"/>
      <c r="DZW180"/>
      <c r="DZX180"/>
      <c r="DZY180"/>
      <c r="DZZ180"/>
      <c r="EAA180"/>
      <c r="EAB180"/>
      <c r="EAC180"/>
      <c r="EAD180"/>
      <c r="EAE180"/>
      <c r="EAF180"/>
      <c r="EAG180"/>
      <c r="EAH180"/>
      <c r="EAI180"/>
      <c r="EAJ180"/>
      <c r="EAK180"/>
      <c r="EAL180"/>
      <c r="EAM180"/>
      <c r="EAN180"/>
      <c r="EAO180"/>
      <c r="EAP180"/>
      <c r="EAQ180"/>
      <c r="EAR180"/>
      <c r="EAS180"/>
      <c r="EAT180"/>
      <c r="EAU180"/>
      <c r="EAV180"/>
      <c r="EAW180"/>
      <c r="EAX180"/>
      <c r="EAY180"/>
      <c r="EAZ180"/>
      <c r="EBA180"/>
      <c r="EBB180"/>
      <c r="EBC180"/>
      <c r="EBD180"/>
      <c r="EBE180"/>
      <c r="EBF180"/>
      <c r="EBG180"/>
      <c r="EBH180"/>
      <c r="EBI180"/>
      <c r="EBJ180"/>
      <c r="EBK180"/>
      <c r="EBL180"/>
      <c r="EBM180"/>
      <c r="EBN180"/>
      <c r="EBO180"/>
      <c r="EBP180"/>
      <c r="EBQ180"/>
      <c r="EBR180"/>
      <c r="EBS180"/>
      <c r="EBT180"/>
      <c r="EBU180"/>
      <c r="EBV180"/>
      <c r="EBW180"/>
      <c r="EBX180"/>
      <c r="EBY180"/>
      <c r="EBZ180"/>
      <c r="ECA180"/>
      <c r="ECB180"/>
      <c r="ECC180"/>
      <c r="ECD180"/>
      <c r="ECE180"/>
      <c r="ECF180"/>
      <c r="ECG180"/>
      <c r="ECH180"/>
      <c r="ECI180"/>
      <c r="ECJ180"/>
      <c r="ECK180"/>
      <c r="ECL180"/>
      <c r="ECM180"/>
      <c r="ECN180"/>
      <c r="ECO180"/>
      <c r="ECP180"/>
      <c r="ECQ180"/>
      <c r="ECR180"/>
      <c r="ECS180"/>
      <c r="ECT180"/>
      <c r="ECU180"/>
      <c r="ECV180"/>
      <c r="ECW180"/>
      <c r="ECX180"/>
      <c r="ECY180"/>
      <c r="ECZ180"/>
      <c r="EDA180"/>
      <c r="EDB180"/>
      <c r="EDC180"/>
      <c r="EDD180"/>
      <c r="EDE180"/>
      <c r="EDF180"/>
      <c r="EDG180"/>
      <c r="EDH180"/>
      <c r="EDI180"/>
      <c r="EDJ180"/>
      <c r="EDK180"/>
      <c r="EDL180"/>
      <c r="EDM180"/>
      <c r="EDN180"/>
      <c r="EDO180"/>
      <c r="EDP180"/>
      <c r="EDQ180"/>
      <c r="EDR180"/>
      <c r="EDS180"/>
      <c r="EDT180"/>
      <c r="EDU180"/>
      <c r="EDV180"/>
      <c r="EDW180"/>
      <c r="EDX180"/>
      <c r="EDY180"/>
      <c r="EDZ180"/>
      <c r="EEA180"/>
      <c r="EEB180"/>
      <c r="EEC180"/>
      <c r="EED180"/>
      <c r="EEE180"/>
      <c r="EEF180"/>
      <c r="EEG180"/>
      <c r="EEH180"/>
      <c r="EEI180"/>
      <c r="EEJ180"/>
      <c r="EEK180"/>
      <c r="EEL180"/>
      <c r="EEM180"/>
      <c r="EEN180"/>
      <c r="EEO180"/>
      <c r="EEP180"/>
      <c r="EEQ180"/>
      <c r="EER180"/>
      <c r="EES180"/>
      <c r="EET180"/>
      <c r="EEU180"/>
      <c r="EEV180"/>
      <c r="EEW180"/>
      <c r="EEX180"/>
      <c r="EEY180"/>
      <c r="EEZ180"/>
      <c r="EFA180"/>
      <c r="EFB180"/>
      <c r="EFC180"/>
      <c r="EFD180"/>
      <c r="EFE180"/>
      <c r="EFF180"/>
      <c r="EFG180"/>
      <c r="EFH180"/>
      <c r="EFI180"/>
      <c r="EFJ180"/>
      <c r="EFK180"/>
      <c r="EFL180"/>
      <c r="EFM180"/>
      <c r="EFN180"/>
      <c r="EFO180"/>
      <c r="EFP180"/>
      <c r="EFQ180"/>
      <c r="EFR180"/>
      <c r="EFS180"/>
      <c r="EFT180"/>
      <c r="EFU180"/>
      <c r="EFV180"/>
      <c r="EFW180"/>
      <c r="EFX180"/>
      <c r="EFY180"/>
      <c r="EFZ180"/>
      <c r="EGA180"/>
      <c r="EGB180"/>
      <c r="EGC180"/>
      <c r="EGD180"/>
      <c r="EGE180"/>
      <c r="EGF180"/>
      <c r="EGG180"/>
      <c r="EGH180"/>
      <c r="EGI180"/>
      <c r="EGJ180"/>
      <c r="EGK180"/>
      <c r="EGL180"/>
      <c r="EGM180"/>
      <c r="EGN180"/>
      <c r="EGO180"/>
      <c r="EGP180"/>
      <c r="EGQ180"/>
      <c r="EGR180"/>
      <c r="EGS180"/>
      <c r="EGT180"/>
      <c r="EGU180"/>
      <c r="EGV180"/>
      <c r="EGW180"/>
      <c r="EGX180"/>
      <c r="EGY180"/>
      <c r="EGZ180"/>
      <c r="EHA180"/>
      <c r="EHB180"/>
      <c r="EHC180"/>
      <c r="EHD180"/>
      <c r="EHE180"/>
      <c r="EHF180"/>
      <c r="EHG180"/>
      <c r="EHH180"/>
      <c r="EHI180"/>
      <c r="EHJ180"/>
      <c r="EHK180"/>
      <c r="EHL180"/>
      <c r="EHM180"/>
      <c r="EHN180"/>
      <c r="EHO180"/>
      <c r="EHP180"/>
      <c r="EHQ180"/>
      <c r="EHR180"/>
      <c r="EHS180"/>
      <c r="EHT180"/>
      <c r="EHU180"/>
      <c r="EHV180"/>
      <c r="EHW180"/>
      <c r="EHX180"/>
      <c r="EHY180"/>
      <c r="EHZ180"/>
      <c r="EIA180"/>
      <c r="EIB180"/>
      <c r="EIC180"/>
      <c r="EID180"/>
      <c r="EIE180"/>
      <c r="EIF180"/>
      <c r="EIG180"/>
      <c r="EIH180"/>
      <c r="EII180"/>
      <c r="EIJ180"/>
      <c r="EIK180"/>
      <c r="EIL180"/>
      <c r="EIM180"/>
      <c r="EIN180"/>
      <c r="EIO180"/>
      <c r="EIP180"/>
      <c r="EIQ180"/>
      <c r="EIR180"/>
      <c r="EIS180"/>
      <c r="EIT180"/>
      <c r="EIU180"/>
      <c r="EIV180"/>
      <c r="EIW180"/>
      <c r="EIX180"/>
      <c r="EIY180"/>
      <c r="EIZ180"/>
      <c r="EJA180"/>
      <c r="EJB180"/>
      <c r="EJC180"/>
      <c r="EJD180"/>
      <c r="EJE180"/>
      <c r="EJF180"/>
      <c r="EJG180"/>
      <c r="EJH180"/>
      <c r="EJI180"/>
      <c r="EJJ180"/>
      <c r="EJK180"/>
      <c r="EJL180"/>
      <c r="EJM180"/>
      <c r="EJN180"/>
      <c r="EJO180"/>
      <c r="EJP180"/>
      <c r="EJQ180"/>
      <c r="EJR180"/>
      <c r="EJS180"/>
      <c r="EJT180"/>
      <c r="EJU180"/>
      <c r="EJV180"/>
      <c r="EJW180"/>
      <c r="EJX180"/>
      <c r="EJY180"/>
      <c r="EJZ180"/>
      <c r="EKA180"/>
      <c r="EKB180"/>
      <c r="EKC180"/>
      <c r="EKD180"/>
      <c r="EKE180"/>
      <c r="EKF180"/>
      <c r="EKG180"/>
      <c r="EKH180"/>
      <c r="EKI180"/>
      <c r="EKJ180"/>
      <c r="EKK180"/>
      <c r="EKL180"/>
      <c r="EKM180"/>
      <c r="EKN180"/>
      <c r="EKO180"/>
      <c r="EKP180"/>
      <c r="EKQ180"/>
      <c r="EKR180"/>
      <c r="EKS180"/>
      <c r="EKT180"/>
      <c r="EKU180"/>
      <c r="EKV180"/>
      <c r="EKW180"/>
      <c r="EKX180"/>
      <c r="EKY180"/>
      <c r="EKZ180"/>
      <c r="ELA180"/>
      <c r="ELB180"/>
      <c r="ELC180"/>
      <c r="ELD180"/>
      <c r="ELE180"/>
      <c r="ELF180"/>
      <c r="ELG180"/>
      <c r="ELH180"/>
      <c r="ELI180"/>
      <c r="ELJ180"/>
      <c r="ELK180"/>
      <c r="ELL180"/>
      <c r="ELM180"/>
      <c r="ELN180"/>
      <c r="ELO180"/>
      <c r="ELP180"/>
      <c r="ELQ180"/>
      <c r="ELR180"/>
      <c r="ELS180"/>
      <c r="ELT180"/>
      <c r="ELU180"/>
      <c r="ELV180"/>
      <c r="ELW180"/>
      <c r="ELX180"/>
      <c r="ELY180"/>
      <c r="ELZ180"/>
      <c r="EMA180"/>
      <c r="EMB180"/>
      <c r="EMC180"/>
      <c r="EMD180"/>
      <c r="EME180"/>
      <c r="EMF180"/>
      <c r="EMG180"/>
      <c r="EMH180"/>
      <c r="EMI180"/>
      <c r="EMJ180"/>
      <c r="EMK180"/>
      <c r="EML180"/>
      <c r="EMM180"/>
      <c r="EMN180"/>
      <c r="EMO180"/>
      <c r="EMP180"/>
      <c r="EMQ180"/>
      <c r="EMR180"/>
      <c r="EMS180"/>
      <c r="EMT180"/>
      <c r="EMU180"/>
      <c r="EMV180"/>
      <c r="EMW180"/>
      <c r="EMX180"/>
      <c r="EMY180"/>
      <c r="EMZ180"/>
      <c r="ENA180"/>
      <c r="ENB180"/>
      <c r="ENC180"/>
      <c r="END180"/>
      <c r="ENE180"/>
      <c r="ENF180"/>
      <c r="ENG180"/>
      <c r="ENH180"/>
      <c r="ENI180"/>
      <c r="ENJ180"/>
      <c r="ENK180"/>
      <c r="ENL180"/>
      <c r="ENM180"/>
      <c r="ENN180"/>
      <c r="ENO180"/>
      <c r="ENP180"/>
      <c r="ENQ180"/>
      <c r="ENR180"/>
      <c r="ENS180"/>
      <c r="ENT180"/>
      <c r="ENU180"/>
      <c r="ENV180"/>
      <c r="ENW180"/>
      <c r="ENX180"/>
      <c r="ENY180"/>
      <c r="ENZ180"/>
      <c r="EOA180"/>
      <c r="EOB180"/>
      <c r="EOC180"/>
      <c r="EOD180"/>
      <c r="EOE180"/>
      <c r="EOF180"/>
      <c r="EOG180"/>
      <c r="EOH180"/>
      <c r="EOI180"/>
      <c r="EOJ180"/>
      <c r="EOK180"/>
      <c r="EOL180"/>
      <c r="EOM180"/>
      <c r="EON180"/>
      <c r="EOO180"/>
      <c r="EOP180"/>
      <c r="EOQ180"/>
      <c r="EOR180"/>
      <c r="EOS180"/>
      <c r="EOT180"/>
      <c r="EOU180"/>
      <c r="EOV180"/>
      <c r="EOW180"/>
      <c r="EOX180"/>
      <c r="EOY180"/>
      <c r="EOZ180"/>
      <c r="EPA180"/>
      <c r="EPB180"/>
      <c r="EPC180"/>
      <c r="EPD180"/>
      <c r="EPE180"/>
      <c r="EPF180"/>
      <c r="EPG180"/>
      <c r="EPH180"/>
      <c r="EPI180"/>
      <c r="EPJ180"/>
      <c r="EPK180"/>
      <c r="EPL180"/>
      <c r="EPM180"/>
      <c r="EPN180"/>
      <c r="EPO180"/>
      <c r="EPP180"/>
      <c r="EPQ180"/>
      <c r="EPR180"/>
      <c r="EPS180"/>
      <c r="EPT180"/>
      <c r="EPU180"/>
      <c r="EPV180"/>
      <c r="EPW180"/>
      <c r="EPX180"/>
      <c r="EPY180"/>
      <c r="EPZ180"/>
      <c r="EQA180"/>
      <c r="EQB180"/>
      <c r="EQC180"/>
      <c r="EQD180"/>
      <c r="EQE180"/>
      <c r="EQF180"/>
      <c r="EQG180"/>
      <c r="EQH180"/>
      <c r="EQI180"/>
      <c r="EQJ180"/>
      <c r="EQK180"/>
      <c r="EQL180"/>
      <c r="EQM180"/>
      <c r="EQN180"/>
      <c r="EQO180"/>
      <c r="EQP180"/>
      <c r="EQQ180"/>
      <c r="EQR180"/>
      <c r="EQS180"/>
      <c r="EQT180"/>
      <c r="EQU180"/>
      <c r="EQV180"/>
      <c r="EQW180"/>
      <c r="EQX180"/>
      <c r="EQY180"/>
      <c r="EQZ180"/>
      <c r="ERA180"/>
      <c r="ERB180"/>
      <c r="ERC180"/>
      <c r="ERD180"/>
      <c r="ERE180"/>
      <c r="ERF180"/>
      <c r="ERG180"/>
      <c r="ERH180"/>
      <c r="ERI180"/>
      <c r="ERJ180"/>
      <c r="ERK180"/>
      <c r="ERL180"/>
      <c r="ERM180"/>
      <c r="ERN180"/>
      <c r="ERO180"/>
      <c r="ERP180"/>
      <c r="ERQ180"/>
      <c r="ERR180"/>
      <c r="ERS180"/>
      <c r="ERT180"/>
      <c r="ERU180"/>
      <c r="ERV180"/>
      <c r="ERW180"/>
      <c r="ERX180"/>
      <c r="ERY180"/>
      <c r="ERZ180"/>
      <c r="ESA180"/>
      <c r="ESB180"/>
      <c r="ESC180"/>
      <c r="ESD180"/>
      <c r="ESE180"/>
      <c r="ESF180"/>
      <c r="ESG180"/>
      <c r="ESH180"/>
      <c r="ESI180"/>
      <c r="ESJ180"/>
      <c r="ESK180"/>
      <c r="ESL180"/>
      <c r="ESM180"/>
      <c r="ESN180"/>
      <c r="ESO180"/>
      <c r="ESP180"/>
      <c r="ESQ180"/>
      <c r="ESR180"/>
      <c r="ESS180"/>
      <c r="EST180"/>
      <c r="ESU180"/>
      <c r="ESV180"/>
      <c r="ESW180"/>
      <c r="ESX180"/>
      <c r="ESY180"/>
      <c r="ESZ180"/>
      <c r="ETA180"/>
      <c r="ETB180"/>
      <c r="ETC180"/>
      <c r="ETD180"/>
      <c r="ETE180"/>
      <c r="ETF180"/>
      <c r="ETG180"/>
      <c r="ETH180"/>
      <c r="ETI180"/>
      <c r="ETJ180"/>
      <c r="ETK180"/>
      <c r="ETL180"/>
      <c r="ETM180"/>
      <c r="ETN180"/>
      <c r="ETO180"/>
      <c r="ETP180"/>
      <c r="ETQ180"/>
      <c r="ETR180"/>
      <c r="ETS180"/>
      <c r="ETT180"/>
      <c r="ETU180"/>
      <c r="ETV180"/>
      <c r="ETW180"/>
      <c r="ETX180"/>
      <c r="ETY180"/>
      <c r="ETZ180"/>
      <c r="EUA180"/>
      <c r="EUB180"/>
      <c r="EUC180"/>
      <c r="EUD180"/>
      <c r="EUE180"/>
      <c r="EUF180"/>
      <c r="EUG180"/>
      <c r="EUH180"/>
      <c r="EUI180"/>
      <c r="EUJ180"/>
      <c r="EUK180"/>
      <c r="EUL180"/>
      <c r="EUM180"/>
      <c r="EUN180"/>
      <c r="EUO180"/>
      <c r="EUP180"/>
      <c r="EUQ180"/>
      <c r="EUR180"/>
      <c r="EUS180"/>
      <c r="EUT180"/>
      <c r="EUU180"/>
      <c r="EUV180"/>
      <c r="EUW180"/>
      <c r="EUX180"/>
      <c r="EUY180"/>
      <c r="EUZ180"/>
      <c r="EVA180"/>
      <c r="EVB180"/>
      <c r="EVC180"/>
      <c r="EVD180"/>
      <c r="EVE180"/>
      <c r="EVF180"/>
      <c r="EVG180"/>
      <c r="EVH180"/>
      <c r="EVI180"/>
      <c r="EVJ180"/>
      <c r="EVK180"/>
      <c r="EVL180"/>
      <c r="EVM180"/>
      <c r="EVN180"/>
      <c r="EVO180"/>
      <c r="EVP180"/>
      <c r="EVQ180"/>
      <c r="EVR180"/>
      <c r="EVS180"/>
      <c r="EVT180"/>
      <c r="EVU180"/>
      <c r="EVV180"/>
      <c r="EVW180"/>
      <c r="EVX180"/>
      <c r="EVY180"/>
      <c r="EVZ180"/>
      <c r="EWA180"/>
      <c r="EWB180"/>
      <c r="EWC180"/>
      <c r="EWD180"/>
      <c r="EWE180"/>
      <c r="EWF180"/>
      <c r="EWG180"/>
      <c r="EWH180"/>
      <c r="EWI180"/>
      <c r="EWJ180"/>
      <c r="EWK180"/>
      <c r="EWL180"/>
      <c r="EWM180"/>
      <c r="EWN180"/>
      <c r="EWO180"/>
      <c r="EWP180"/>
      <c r="EWQ180"/>
      <c r="EWR180"/>
      <c r="EWS180"/>
      <c r="EWT180"/>
      <c r="EWU180"/>
      <c r="EWV180"/>
      <c r="EWW180"/>
      <c r="EWX180"/>
      <c r="EWY180"/>
      <c r="EWZ180"/>
      <c r="EXA180"/>
      <c r="EXB180"/>
      <c r="EXC180"/>
      <c r="EXD180"/>
      <c r="EXE180"/>
      <c r="EXF180"/>
      <c r="EXG180"/>
      <c r="EXH180"/>
      <c r="EXI180"/>
      <c r="EXJ180"/>
      <c r="EXK180"/>
      <c r="EXL180"/>
      <c r="EXM180"/>
      <c r="EXN180"/>
      <c r="EXO180"/>
      <c r="EXP180"/>
      <c r="EXQ180"/>
      <c r="EXR180"/>
      <c r="EXS180"/>
      <c r="EXT180"/>
      <c r="EXU180"/>
      <c r="EXV180"/>
      <c r="EXW180"/>
      <c r="EXX180"/>
      <c r="EXY180"/>
      <c r="EXZ180"/>
      <c r="EYA180"/>
      <c r="EYB180"/>
      <c r="EYC180"/>
      <c r="EYD180"/>
      <c r="EYE180"/>
      <c r="EYF180"/>
      <c r="EYG180"/>
      <c r="EYH180"/>
      <c r="EYI180"/>
      <c r="EYJ180"/>
      <c r="EYK180"/>
      <c r="EYL180"/>
      <c r="EYM180"/>
      <c r="EYN180"/>
      <c r="EYO180"/>
      <c r="EYP180"/>
      <c r="EYQ180"/>
      <c r="EYR180"/>
      <c r="EYS180"/>
      <c r="EYT180"/>
      <c r="EYU180"/>
      <c r="EYV180"/>
      <c r="EYW180"/>
      <c r="EYX180"/>
      <c r="UBS180" s="8"/>
      <c r="UBT180" s="8"/>
      <c r="UBU180" s="8"/>
      <c r="UBV180" s="8"/>
      <c r="UBW180" s="8"/>
      <c r="UBX180" s="8"/>
      <c r="UBY180" s="8"/>
      <c r="UBZ180" s="8"/>
      <c r="UCA180" s="8"/>
      <c r="UCB180" s="8"/>
      <c r="UCC180" s="8"/>
      <c r="UCD180" s="8"/>
      <c r="UCE180" s="8"/>
      <c r="UCF180" s="8"/>
      <c r="UCG180" s="8"/>
      <c r="UCH180" s="8"/>
      <c r="UCI180" s="8"/>
      <c r="UCJ180" s="8"/>
      <c r="UCK180" s="8"/>
      <c r="UCL180" s="8"/>
      <c r="UCM180" s="8"/>
      <c r="UCN180" s="8"/>
      <c r="UCO180" s="8"/>
      <c r="UCP180" s="8"/>
      <c r="UCQ180" s="8"/>
      <c r="UCR180" s="8"/>
      <c r="UCS180" s="8"/>
      <c r="UCT180" s="8"/>
      <c r="UCU180" s="8"/>
      <c r="UCV180" s="8"/>
      <c r="UCW180" s="8"/>
      <c r="UCX180" s="8"/>
      <c r="UCY180" s="8"/>
      <c r="UCZ180" s="8"/>
      <c r="UDA180" s="8"/>
      <c r="UDB180" s="8"/>
      <c r="UDC180" s="8"/>
      <c r="UDD180" s="8"/>
      <c r="UDE180" s="8"/>
      <c r="UDF180" s="8"/>
      <c r="UDG180" s="8"/>
      <c r="UDH180" s="8"/>
      <c r="UDI180" s="8"/>
      <c r="UDJ180" s="8"/>
      <c r="UDK180" s="8"/>
      <c r="UDL180" s="8"/>
      <c r="UDM180" s="8"/>
      <c r="UDN180" s="8"/>
      <c r="UDO180" s="8"/>
      <c r="UDP180" s="8"/>
      <c r="UDQ180" s="8"/>
      <c r="UDR180" s="8"/>
      <c r="UDS180" s="8"/>
      <c r="UDT180" s="8"/>
      <c r="UDU180" s="8"/>
      <c r="UDV180" s="8"/>
      <c r="UDW180" s="8"/>
      <c r="UDX180" s="8"/>
      <c r="UDY180" s="8"/>
      <c r="UDZ180" s="8"/>
      <c r="UEA180" s="8"/>
      <c r="UEB180" s="8"/>
      <c r="UEC180" s="8"/>
      <c r="UED180" s="8"/>
      <c r="UEE180" s="8"/>
      <c r="UEF180" s="8"/>
      <c r="UEG180" s="8"/>
      <c r="UEH180" s="8"/>
      <c r="UEI180" s="8"/>
      <c r="UEJ180" s="8"/>
      <c r="UEK180" s="8"/>
      <c r="UEL180" s="8"/>
      <c r="UEM180" s="8"/>
      <c r="UEN180" s="8"/>
      <c r="UEO180" s="8"/>
      <c r="UEP180" s="8"/>
      <c r="UEQ180" s="8"/>
      <c r="UER180" s="8"/>
      <c r="UES180" s="8"/>
      <c r="UET180" s="8"/>
      <c r="UEU180" s="8"/>
      <c r="UEV180" s="8"/>
      <c r="UEW180" s="8"/>
      <c r="UEX180" s="8"/>
      <c r="UEY180" s="8"/>
      <c r="UEZ180" s="8"/>
      <c r="UFA180" s="8"/>
      <c r="UFB180" s="8"/>
      <c r="UFC180" s="8"/>
      <c r="UFD180" s="8"/>
      <c r="UFE180" s="8"/>
      <c r="UFF180" s="8"/>
      <c r="UFG180" s="8"/>
      <c r="UFH180" s="8"/>
      <c r="UFI180" s="8"/>
      <c r="UFJ180" s="8"/>
      <c r="UFK180" s="8"/>
      <c r="UFL180" s="8"/>
      <c r="UFM180" s="8"/>
      <c r="UFN180"/>
      <c r="UFO180"/>
      <c r="UFP180"/>
      <c r="UFQ180"/>
      <c r="UFR180"/>
      <c r="UFS180"/>
      <c r="UFT180"/>
      <c r="UFU180"/>
      <c r="UFV180"/>
      <c r="UFW180"/>
      <c r="UFX180"/>
      <c r="UFY180"/>
      <c r="UFZ180"/>
      <c r="UGA180"/>
      <c r="UGB180"/>
      <c r="UGC180"/>
      <c r="UGD180"/>
      <c r="UGE180"/>
      <c r="UGF180"/>
      <c r="UGG180"/>
      <c r="UGH180"/>
      <c r="UGI180"/>
      <c r="UGJ180"/>
      <c r="UGK180"/>
      <c r="UGL180"/>
      <c r="UGM180"/>
      <c r="UGN180"/>
      <c r="UGO180"/>
      <c r="UGP180"/>
      <c r="UGQ180"/>
      <c r="UGR180"/>
      <c r="UGS180"/>
      <c r="UGT180"/>
      <c r="UGU180"/>
      <c r="UGV180"/>
      <c r="UGW180"/>
      <c r="UGX180"/>
      <c r="UGY180"/>
      <c r="UGZ180"/>
      <c r="UHA180"/>
      <c r="UHB180"/>
      <c r="UHC180"/>
      <c r="UHD180"/>
      <c r="UHE180"/>
      <c r="UHF180"/>
      <c r="UHG180"/>
      <c r="UHH180"/>
      <c r="UHI180"/>
      <c r="UHJ180"/>
      <c r="UHK180"/>
      <c r="UHL180"/>
      <c r="UHM180"/>
      <c r="UHN180"/>
      <c r="UHO180"/>
      <c r="UHP180"/>
      <c r="UHQ180"/>
      <c r="UHR180"/>
      <c r="UHS180"/>
      <c r="UHT180"/>
      <c r="UHU180"/>
      <c r="UHV180"/>
      <c r="UHW180"/>
      <c r="UHX180"/>
      <c r="UHY180"/>
      <c r="UHZ180"/>
      <c r="UIA180"/>
      <c r="UIB180"/>
      <c r="UIC180"/>
      <c r="UID180"/>
      <c r="UIE180"/>
      <c r="UIF180"/>
      <c r="UIG180"/>
      <c r="UIH180"/>
      <c r="UII180"/>
      <c r="UIJ180"/>
      <c r="UIK180"/>
      <c r="UIL180"/>
      <c r="UIM180"/>
      <c r="UIN180"/>
      <c r="UIO180"/>
      <c r="UIP180"/>
      <c r="UIQ180"/>
      <c r="UIR180"/>
      <c r="UIS180"/>
      <c r="UIT180"/>
      <c r="UIU180"/>
      <c r="UIV180"/>
      <c r="UIW180"/>
      <c r="UIX180"/>
      <c r="UIY180"/>
      <c r="UIZ180"/>
      <c r="UJA180"/>
      <c r="UJB180"/>
      <c r="UJC180"/>
      <c r="UJD180"/>
      <c r="UJE180"/>
      <c r="UJF180"/>
      <c r="UJG180"/>
      <c r="UJH180"/>
      <c r="UJI180"/>
      <c r="UJJ180"/>
      <c r="UJK180"/>
      <c r="UJL180"/>
      <c r="UJM180"/>
      <c r="UJN180"/>
      <c r="UJO180"/>
      <c r="UJP180"/>
      <c r="UJQ180"/>
      <c r="UJR180"/>
      <c r="UJS180"/>
      <c r="UJT180"/>
      <c r="UJU180"/>
      <c r="UJV180"/>
      <c r="UJW180"/>
      <c r="UJX180"/>
      <c r="UJY180"/>
      <c r="UJZ180"/>
      <c r="UKA180"/>
      <c r="UKB180"/>
      <c r="UKC180"/>
      <c r="UKD180"/>
      <c r="UKE180"/>
      <c r="UKF180"/>
      <c r="UKG180"/>
      <c r="UKH180"/>
      <c r="UKI180"/>
      <c r="UKJ180"/>
      <c r="UKK180"/>
      <c r="UKL180"/>
      <c r="UKM180"/>
      <c r="UKN180"/>
      <c r="UKO180"/>
      <c r="UKP180"/>
      <c r="UKQ180"/>
      <c r="UKR180"/>
      <c r="UKS180"/>
      <c r="UKT180"/>
      <c r="UKU180"/>
      <c r="UKV180"/>
      <c r="UKW180"/>
      <c r="UKX180"/>
      <c r="UKY180"/>
      <c r="UKZ180"/>
      <c r="ULA180"/>
      <c r="ULB180"/>
      <c r="ULC180"/>
      <c r="ULD180"/>
      <c r="ULE180"/>
      <c r="ULF180"/>
      <c r="ULG180"/>
      <c r="ULH180"/>
      <c r="ULI180"/>
      <c r="ULJ180"/>
      <c r="ULK180"/>
      <c r="ULL180"/>
      <c r="ULM180"/>
      <c r="ULN180"/>
      <c r="ULO180"/>
      <c r="ULP180"/>
      <c r="ULQ180"/>
      <c r="ULR180"/>
      <c r="ULS180"/>
      <c r="ULT180"/>
      <c r="ULU180"/>
      <c r="ULV180"/>
      <c r="ULW180"/>
      <c r="ULX180"/>
      <c r="ULY180"/>
      <c r="ULZ180"/>
      <c r="UMA180"/>
      <c r="UMB180"/>
      <c r="UMC180"/>
      <c r="UMD180"/>
      <c r="UME180"/>
      <c r="UMF180"/>
      <c r="UMG180"/>
      <c r="UMH180"/>
      <c r="UMI180"/>
      <c r="UMJ180"/>
      <c r="UMK180"/>
      <c r="UML180"/>
      <c r="UMM180"/>
      <c r="UMN180"/>
      <c r="UMO180"/>
      <c r="UMP180"/>
      <c r="UMQ180"/>
      <c r="UMR180"/>
      <c r="UMS180"/>
      <c r="UMT180"/>
      <c r="UMU180"/>
      <c r="UMV180"/>
      <c r="UMW180"/>
      <c r="UMX180"/>
      <c r="UMY180"/>
      <c r="UMZ180"/>
      <c r="UNA180"/>
      <c r="UNB180"/>
      <c r="UNC180"/>
      <c r="UND180"/>
      <c r="UNE180"/>
      <c r="UNF180"/>
      <c r="UNG180"/>
      <c r="UNH180"/>
      <c r="UNI180"/>
      <c r="UNJ180"/>
      <c r="UNK180"/>
      <c r="UNL180"/>
      <c r="UNM180"/>
      <c r="UNN180"/>
      <c r="UNO180"/>
      <c r="UNP180"/>
      <c r="UNQ180"/>
      <c r="UNR180"/>
      <c r="UNS180"/>
      <c r="UNT180"/>
      <c r="UNU180"/>
      <c r="UNV180"/>
      <c r="UNW180"/>
      <c r="UNX180"/>
      <c r="UNY180"/>
      <c r="UNZ180"/>
      <c r="UOA180"/>
      <c r="UOB180"/>
      <c r="UOC180"/>
      <c r="UOD180"/>
      <c r="UOE180"/>
      <c r="UOF180"/>
      <c r="UOG180"/>
      <c r="UOH180"/>
      <c r="UOI180"/>
      <c r="UOJ180"/>
      <c r="UOK180"/>
      <c r="UOL180"/>
      <c r="UOM180"/>
      <c r="UON180"/>
      <c r="UOO180"/>
      <c r="UOP180"/>
      <c r="UOQ180"/>
      <c r="UOR180"/>
      <c r="UOS180"/>
      <c r="UOT180"/>
      <c r="UOU180"/>
      <c r="UOV180"/>
      <c r="UOW180"/>
      <c r="UOX180"/>
      <c r="UOY180"/>
      <c r="UOZ180"/>
      <c r="UPA180"/>
      <c r="UPB180"/>
      <c r="UPC180"/>
      <c r="UPD180"/>
      <c r="UPE180"/>
      <c r="UPF180"/>
      <c r="UPG180"/>
      <c r="UPH180"/>
      <c r="UPI180"/>
      <c r="UPJ180"/>
      <c r="UPK180"/>
      <c r="UPL180"/>
      <c r="UPM180"/>
      <c r="UPN180"/>
      <c r="UPO180"/>
      <c r="UPP180"/>
      <c r="UPQ180"/>
      <c r="UPR180"/>
      <c r="UPS180"/>
      <c r="UPT180"/>
      <c r="UPU180"/>
      <c r="UPV180"/>
      <c r="UPW180"/>
      <c r="UPX180"/>
      <c r="UPY180"/>
      <c r="UPZ180"/>
      <c r="UQA180"/>
      <c r="UQB180"/>
      <c r="UQC180"/>
      <c r="UQD180"/>
      <c r="UQE180"/>
      <c r="UQF180"/>
      <c r="UQG180"/>
      <c r="UQH180"/>
      <c r="UQI180"/>
      <c r="UQJ180"/>
      <c r="UQK180"/>
      <c r="UQL180"/>
      <c r="UQM180"/>
      <c r="UQN180"/>
      <c r="UQO180"/>
      <c r="UQP180"/>
      <c r="UQQ180"/>
      <c r="UQR180"/>
      <c r="UQS180"/>
      <c r="UQT180"/>
      <c r="UQU180"/>
      <c r="UQV180"/>
      <c r="UQW180"/>
      <c r="UQX180"/>
      <c r="UQY180"/>
      <c r="UQZ180"/>
      <c r="URA180"/>
      <c r="URB180"/>
      <c r="URC180"/>
      <c r="URD180"/>
      <c r="URE180"/>
      <c r="URF180"/>
      <c r="URG180"/>
      <c r="URH180"/>
      <c r="URI180"/>
      <c r="URJ180"/>
      <c r="URK180"/>
      <c r="URL180"/>
      <c r="URM180"/>
      <c r="URN180"/>
      <c r="URO180"/>
      <c r="URP180"/>
      <c r="URQ180"/>
      <c r="URR180"/>
      <c r="URS180"/>
      <c r="URT180"/>
      <c r="URU180"/>
      <c r="URV180"/>
      <c r="URW180"/>
      <c r="URX180"/>
      <c r="URY180"/>
      <c r="URZ180"/>
      <c r="USA180"/>
      <c r="USB180"/>
      <c r="USC180"/>
      <c r="USD180"/>
      <c r="USE180"/>
      <c r="USF180"/>
      <c r="USG180"/>
      <c r="USH180"/>
      <c r="USI180"/>
      <c r="USJ180"/>
      <c r="USK180"/>
      <c r="USL180"/>
      <c r="USM180"/>
      <c r="USN180"/>
      <c r="USO180"/>
      <c r="USP180"/>
      <c r="USQ180"/>
      <c r="USR180"/>
      <c r="USS180"/>
      <c r="UST180"/>
      <c r="USU180"/>
      <c r="USV180"/>
      <c r="USW180"/>
      <c r="USX180"/>
      <c r="USY180"/>
      <c r="USZ180"/>
      <c r="UTA180"/>
      <c r="UTB180"/>
      <c r="UTC180"/>
      <c r="UTD180"/>
      <c r="UTE180"/>
      <c r="UTF180"/>
      <c r="UTG180"/>
      <c r="UTH180"/>
      <c r="UTI180"/>
      <c r="UTJ180"/>
      <c r="UTK180"/>
      <c r="UTL180"/>
      <c r="UTM180"/>
      <c r="UTN180"/>
      <c r="UTO180"/>
      <c r="UTP180"/>
      <c r="UTQ180"/>
      <c r="UTR180"/>
      <c r="UTS180"/>
      <c r="UTT180"/>
      <c r="UTU180"/>
      <c r="UTV180"/>
      <c r="UTW180"/>
      <c r="UTX180"/>
      <c r="UTY180"/>
      <c r="UTZ180"/>
      <c r="UUA180"/>
      <c r="UUB180"/>
      <c r="UUC180"/>
      <c r="UUD180"/>
      <c r="UUE180"/>
      <c r="UUF180"/>
      <c r="UUG180"/>
      <c r="UUH180"/>
      <c r="UUI180"/>
      <c r="UUJ180"/>
      <c r="UUK180"/>
      <c r="UUL180"/>
      <c r="UUM180"/>
      <c r="UUN180"/>
      <c r="UUO180"/>
      <c r="UUP180"/>
      <c r="UUQ180"/>
      <c r="UUR180"/>
      <c r="UUS180"/>
      <c r="UUT180"/>
      <c r="UUU180"/>
      <c r="UUV180"/>
      <c r="UUW180"/>
      <c r="UUX180"/>
      <c r="UUY180"/>
      <c r="UUZ180"/>
      <c r="UVA180"/>
      <c r="UVB180"/>
      <c r="UVC180"/>
      <c r="UVD180"/>
      <c r="UVE180"/>
      <c r="UVF180"/>
      <c r="UVG180"/>
      <c r="UVH180"/>
      <c r="UVI180"/>
      <c r="UVJ180"/>
      <c r="UVK180"/>
      <c r="UVL180"/>
      <c r="UVM180"/>
      <c r="UVN180"/>
      <c r="UVO180"/>
      <c r="UVP180"/>
      <c r="UVQ180"/>
      <c r="UVR180"/>
      <c r="UVS180"/>
      <c r="UVT180"/>
      <c r="UVU180"/>
      <c r="UVV180"/>
      <c r="UVW180"/>
      <c r="UVX180"/>
      <c r="UVY180"/>
      <c r="UVZ180"/>
      <c r="UWA180"/>
      <c r="UWB180"/>
      <c r="UWC180"/>
      <c r="UWD180"/>
      <c r="UWE180"/>
      <c r="UWF180"/>
      <c r="UWG180"/>
      <c r="UWH180"/>
      <c r="UWI180"/>
      <c r="UWJ180"/>
      <c r="UWK180"/>
      <c r="UWL180"/>
      <c r="UWM180"/>
      <c r="UWN180"/>
      <c r="UWO180"/>
      <c r="UWP180"/>
      <c r="UWQ180"/>
      <c r="UWR180"/>
      <c r="UWS180"/>
      <c r="UWT180"/>
      <c r="UWU180"/>
      <c r="UWV180"/>
      <c r="UWW180"/>
      <c r="UWX180"/>
      <c r="UWY180"/>
      <c r="UWZ180"/>
      <c r="UXA180"/>
      <c r="UXB180"/>
      <c r="UXC180"/>
      <c r="UXD180"/>
      <c r="UXE180"/>
      <c r="UXF180"/>
      <c r="UXG180"/>
      <c r="UXH180"/>
      <c r="UXI180"/>
      <c r="UXJ180"/>
      <c r="UXK180"/>
      <c r="UXL180"/>
      <c r="UXM180"/>
      <c r="UXN180"/>
      <c r="UXO180"/>
      <c r="UXP180"/>
      <c r="UXQ180"/>
      <c r="UXR180"/>
      <c r="UXS180"/>
      <c r="UXT180"/>
      <c r="UXU180"/>
      <c r="UXV180"/>
      <c r="UXW180"/>
      <c r="UXX180"/>
      <c r="UXY180"/>
      <c r="UXZ180"/>
      <c r="UYA180"/>
      <c r="UYB180"/>
      <c r="UYC180"/>
      <c r="UYD180"/>
      <c r="UYE180"/>
      <c r="UYF180"/>
      <c r="UYG180"/>
      <c r="UYH180"/>
      <c r="UYI180"/>
      <c r="UYJ180"/>
      <c r="UYK180"/>
      <c r="UYL180"/>
      <c r="UYM180"/>
      <c r="UYN180"/>
      <c r="UYO180"/>
      <c r="UYP180"/>
      <c r="UYQ180"/>
      <c r="UYR180"/>
      <c r="UYS180"/>
      <c r="UYT180"/>
      <c r="UYU180"/>
      <c r="UYV180"/>
      <c r="UYW180"/>
      <c r="UYX180"/>
      <c r="UYY180"/>
      <c r="UYZ180"/>
      <c r="UZA180"/>
      <c r="UZB180"/>
      <c r="UZC180"/>
      <c r="UZD180"/>
      <c r="UZE180"/>
      <c r="UZF180"/>
      <c r="UZG180"/>
      <c r="UZH180"/>
      <c r="UZI180"/>
      <c r="UZJ180"/>
      <c r="UZK180"/>
      <c r="UZL180"/>
      <c r="UZM180"/>
      <c r="UZN180"/>
      <c r="UZO180"/>
      <c r="UZP180"/>
      <c r="UZQ180"/>
      <c r="UZR180"/>
      <c r="UZS180"/>
      <c r="UZT180"/>
      <c r="UZU180"/>
      <c r="UZV180"/>
      <c r="UZW180"/>
      <c r="UZX180"/>
      <c r="UZY180"/>
      <c r="UZZ180"/>
      <c r="VAA180"/>
      <c r="VAB180"/>
      <c r="VAC180"/>
      <c r="VAD180"/>
      <c r="VAE180"/>
      <c r="VAF180"/>
      <c r="VAG180"/>
      <c r="VAH180"/>
      <c r="VAI180"/>
      <c r="VAJ180"/>
      <c r="VAK180"/>
      <c r="VAL180"/>
      <c r="VAM180"/>
      <c r="VAN180"/>
      <c r="VAO180"/>
      <c r="VAP180"/>
      <c r="VAQ180"/>
      <c r="VAR180"/>
      <c r="VAS180"/>
      <c r="VAT180"/>
      <c r="VAU180"/>
      <c r="VAV180"/>
      <c r="VAW180"/>
      <c r="VAX180"/>
      <c r="VAY180"/>
      <c r="VAZ180"/>
      <c r="VBA180"/>
      <c r="VBB180"/>
      <c r="VBC180"/>
      <c r="VBD180"/>
      <c r="VBE180"/>
      <c r="VBF180"/>
      <c r="VBG180"/>
      <c r="VBH180"/>
      <c r="VBI180"/>
      <c r="VBJ180"/>
      <c r="VBK180"/>
      <c r="VBL180"/>
      <c r="VBM180"/>
      <c r="VBN180"/>
      <c r="VBO180"/>
      <c r="VBP180"/>
      <c r="VBQ180"/>
      <c r="VBR180"/>
      <c r="VBS180"/>
      <c r="VBT180"/>
      <c r="VBU180"/>
      <c r="VBV180"/>
      <c r="VBW180"/>
      <c r="VBX180"/>
      <c r="VBY180"/>
      <c r="VBZ180"/>
      <c r="VCA180"/>
      <c r="VCB180"/>
      <c r="VCC180"/>
      <c r="VCD180"/>
      <c r="VCE180"/>
      <c r="VCF180"/>
      <c r="VCG180"/>
      <c r="VCH180"/>
      <c r="VCI180"/>
      <c r="VCJ180"/>
      <c r="VCK180"/>
      <c r="VCL180"/>
      <c r="VCM180"/>
      <c r="VCN180"/>
      <c r="VCO180"/>
      <c r="VCP180"/>
      <c r="VCQ180"/>
      <c r="VCR180"/>
      <c r="VCS180"/>
      <c r="VCT180"/>
      <c r="VCU180"/>
      <c r="VCV180"/>
      <c r="VCW180"/>
      <c r="VCX180"/>
      <c r="VCY180"/>
      <c r="VCZ180"/>
      <c r="VDA180"/>
      <c r="VDB180"/>
      <c r="VDC180"/>
      <c r="VDD180"/>
      <c r="VDE180"/>
      <c r="VDF180"/>
      <c r="VDG180"/>
      <c r="VDH180"/>
      <c r="VDI180"/>
      <c r="VDJ180"/>
      <c r="VDK180"/>
      <c r="VDL180"/>
      <c r="VDM180"/>
      <c r="VDN180"/>
      <c r="VDO180"/>
      <c r="VDP180"/>
      <c r="VDQ180"/>
      <c r="VDR180"/>
      <c r="VDS180"/>
      <c r="VDT180"/>
      <c r="VDU180"/>
      <c r="VDV180"/>
      <c r="VDW180"/>
      <c r="VDX180"/>
      <c r="VDY180"/>
      <c r="VDZ180"/>
      <c r="VEA180"/>
      <c r="VEB180"/>
      <c r="VEC180"/>
      <c r="VED180"/>
      <c r="VEE180"/>
      <c r="VEF180"/>
      <c r="VEG180"/>
      <c r="VEH180"/>
      <c r="VEI180"/>
      <c r="VEJ180"/>
      <c r="VEK180"/>
      <c r="VEL180"/>
      <c r="VEM180"/>
      <c r="VEN180"/>
      <c r="VEO180"/>
      <c r="VEP180"/>
      <c r="VEQ180"/>
      <c r="VER180"/>
      <c r="VES180"/>
      <c r="VET180"/>
      <c r="VEU180"/>
      <c r="VEV180"/>
      <c r="VEW180"/>
      <c r="VEX180"/>
      <c r="VEY180"/>
      <c r="VEZ180"/>
      <c r="VFA180"/>
      <c r="VFB180"/>
      <c r="VFC180"/>
      <c r="VFD180"/>
      <c r="VFE180"/>
      <c r="VFF180"/>
      <c r="VFG180"/>
      <c r="VFH180"/>
      <c r="VFI180"/>
      <c r="VFJ180"/>
      <c r="VFK180"/>
      <c r="VFL180"/>
      <c r="VFM180"/>
      <c r="VFN180"/>
      <c r="VFO180"/>
      <c r="VFP180"/>
      <c r="VFQ180"/>
      <c r="VFR180"/>
      <c r="VFS180"/>
      <c r="VFT180"/>
      <c r="VFU180"/>
      <c r="VFV180"/>
      <c r="VFW180"/>
      <c r="VFX180"/>
      <c r="VFY180"/>
      <c r="VFZ180"/>
      <c r="VGA180"/>
      <c r="VGB180"/>
      <c r="VGC180"/>
      <c r="VGD180"/>
      <c r="VGE180"/>
      <c r="VGF180"/>
      <c r="VGG180"/>
      <c r="VGH180"/>
      <c r="VGI180"/>
      <c r="VGJ180"/>
      <c r="VGK180"/>
      <c r="VGL180"/>
      <c r="VGM180"/>
      <c r="VGN180"/>
      <c r="VGO180"/>
      <c r="VGP180"/>
      <c r="VGQ180"/>
      <c r="VGR180"/>
      <c r="VGS180"/>
      <c r="VGT180"/>
      <c r="VGU180"/>
      <c r="VGV180"/>
      <c r="VGW180"/>
      <c r="VGX180"/>
      <c r="VGY180"/>
      <c r="VGZ180"/>
      <c r="VHA180"/>
      <c r="VHB180"/>
      <c r="VHC180"/>
      <c r="VHD180"/>
      <c r="VHE180"/>
      <c r="VHF180"/>
      <c r="VHG180"/>
      <c r="VHH180"/>
      <c r="VHI180"/>
      <c r="VHJ180"/>
      <c r="VHK180"/>
      <c r="VHL180"/>
      <c r="VHM180"/>
      <c r="VHN180"/>
      <c r="VHO180"/>
      <c r="VHP180"/>
      <c r="VHQ180"/>
      <c r="VHR180"/>
      <c r="VHS180"/>
      <c r="VHT180"/>
      <c r="VHU180"/>
      <c r="VHV180"/>
      <c r="VHW180"/>
      <c r="VHX180"/>
      <c r="VHY180"/>
      <c r="VHZ180"/>
      <c r="VIA180"/>
      <c r="VIB180"/>
      <c r="VIC180"/>
      <c r="VID180"/>
      <c r="VIE180"/>
      <c r="VIF180"/>
      <c r="VIG180"/>
      <c r="VIH180"/>
      <c r="VII180"/>
      <c r="VIJ180"/>
      <c r="VIK180"/>
      <c r="VIL180"/>
      <c r="VIM180"/>
      <c r="VIN180"/>
      <c r="VIO180"/>
      <c r="VIP180"/>
      <c r="VIQ180"/>
      <c r="VIR180"/>
      <c r="VIS180"/>
      <c r="VIT180"/>
      <c r="VIU180"/>
      <c r="VIV180"/>
      <c r="VIW180"/>
      <c r="VIX180"/>
      <c r="VIY180"/>
      <c r="VIZ180"/>
      <c r="VJA180"/>
      <c r="VJB180"/>
      <c r="VJC180"/>
      <c r="VJD180"/>
      <c r="VJE180"/>
      <c r="VJF180"/>
      <c r="VJG180"/>
      <c r="VJH180"/>
      <c r="VJI180"/>
      <c r="VJJ180"/>
      <c r="VJK180"/>
      <c r="VJL180"/>
      <c r="VJM180"/>
      <c r="VJN180"/>
      <c r="VJO180"/>
      <c r="VJP180"/>
      <c r="VJQ180"/>
      <c r="VJR180"/>
      <c r="VJS180"/>
      <c r="VJT180"/>
      <c r="VJU180"/>
      <c r="VJV180"/>
      <c r="VJW180"/>
      <c r="VJX180"/>
      <c r="VJY180"/>
      <c r="VJZ180"/>
      <c r="VKA180"/>
      <c r="VKB180"/>
      <c r="VKC180"/>
      <c r="VKD180"/>
      <c r="VKE180"/>
      <c r="VKF180"/>
      <c r="VKG180"/>
      <c r="VKH180"/>
      <c r="VKI180"/>
      <c r="VKJ180"/>
      <c r="VKK180"/>
      <c r="VKL180"/>
      <c r="VKM180"/>
      <c r="VKN180"/>
      <c r="VKO180"/>
      <c r="VKP180"/>
      <c r="VKQ180"/>
      <c r="VKR180"/>
      <c r="VKS180"/>
      <c r="VKT180"/>
      <c r="VKU180"/>
      <c r="VKV180"/>
      <c r="VKW180"/>
      <c r="VKX180"/>
      <c r="VKY180"/>
      <c r="VKZ180"/>
      <c r="VLA180"/>
      <c r="VLB180"/>
      <c r="VLC180"/>
      <c r="VLD180"/>
      <c r="VLE180"/>
      <c r="VLF180"/>
      <c r="VLG180"/>
      <c r="VLH180"/>
      <c r="VLI180"/>
      <c r="VLJ180"/>
      <c r="VLK180"/>
      <c r="VLL180"/>
      <c r="VLM180"/>
      <c r="VLN180"/>
      <c r="VLO180"/>
      <c r="VLP180"/>
      <c r="VLQ180"/>
      <c r="VLR180"/>
      <c r="VLS180"/>
      <c r="VLT180"/>
      <c r="VLU180"/>
      <c r="VLV180"/>
      <c r="VLW180"/>
      <c r="VLX180"/>
      <c r="VLY180"/>
      <c r="VLZ180"/>
      <c r="VMA180"/>
      <c r="VMB180"/>
      <c r="VMC180"/>
      <c r="VMD180"/>
      <c r="VME180"/>
      <c r="VMF180"/>
      <c r="VMG180"/>
      <c r="VMH180"/>
      <c r="VMI180"/>
      <c r="VMJ180"/>
      <c r="VMK180"/>
      <c r="VML180"/>
      <c r="VMM180"/>
      <c r="VMN180"/>
      <c r="VMO180"/>
      <c r="VMP180"/>
      <c r="VMQ180"/>
      <c r="VMR180"/>
      <c r="VMS180"/>
      <c r="VMT180"/>
      <c r="VMU180"/>
      <c r="VMV180"/>
      <c r="VMW180"/>
      <c r="VMX180"/>
      <c r="VMY180"/>
      <c r="VMZ180"/>
      <c r="VNA180"/>
      <c r="VNB180"/>
      <c r="VNC180"/>
      <c r="VND180"/>
      <c r="VNE180"/>
      <c r="VNF180"/>
      <c r="VNG180"/>
      <c r="VNH180"/>
      <c r="VNI180"/>
      <c r="VNJ180"/>
      <c r="VNK180"/>
      <c r="VNL180"/>
      <c r="VNM180"/>
      <c r="VNN180"/>
      <c r="VNO180"/>
      <c r="VNP180"/>
      <c r="VNQ180"/>
      <c r="VNR180"/>
      <c r="VNS180"/>
      <c r="VNT180"/>
      <c r="VNU180"/>
      <c r="VNV180"/>
      <c r="VNW180"/>
      <c r="VNX180"/>
      <c r="VNY180"/>
      <c r="VNZ180"/>
      <c r="VOA180"/>
      <c r="VOB180"/>
      <c r="VOC180"/>
      <c r="VOD180"/>
      <c r="VOE180"/>
      <c r="VOF180"/>
      <c r="VOG180"/>
      <c r="VOH180"/>
      <c r="VOI180"/>
      <c r="VOJ180"/>
      <c r="VOK180"/>
      <c r="VOL180"/>
      <c r="VOM180"/>
      <c r="VON180"/>
      <c r="VOO180"/>
      <c r="VOP180"/>
      <c r="VOQ180"/>
      <c r="VOR180"/>
      <c r="VOS180"/>
      <c r="VOT180"/>
      <c r="VOU180"/>
      <c r="VOV180"/>
      <c r="VOW180"/>
      <c r="VOX180"/>
      <c r="VOY180"/>
      <c r="VOZ180"/>
      <c r="VPA180"/>
      <c r="VPB180"/>
      <c r="VPC180"/>
      <c r="VPD180"/>
      <c r="VPE180"/>
      <c r="VPF180"/>
      <c r="VPG180"/>
      <c r="VPH180"/>
      <c r="VPI180"/>
      <c r="VPJ180"/>
      <c r="VPK180"/>
      <c r="VPL180"/>
      <c r="VPM180"/>
      <c r="VPN180"/>
      <c r="VPO180"/>
      <c r="VPP180"/>
      <c r="VPQ180"/>
      <c r="VPR180"/>
      <c r="VPS180"/>
      <c r="VPT180"/>
      <c r="VPU180"/>
      <c r="VPV180"/>
      <c r="VPW180"/>
      <c r="VPX180"/>
      <c r="VPY180"/>
      <c r="VPZ180"/>
      <c r="VQA180"/>
      <c r="VQB180"/>
      <c r="VQC180"/>
      <c r="VQD180"/>
      <c r="VQE180"/>
      <c r="VQF180"/>
      <c r="VQG180"/>
      <c r="VQH180"/>
      <c r="VQI180"/>
      <c r="VQJ180"/>
      <c r="VQK180"/>
      <c r="VQL180"/>
      <c r="VQM180"/>
      <c r="VQN180"/>
      <c r="VQO180"/>
      <c r="VQP180"/>
      <c r="VQQ180"/>
      <c r="VQR180"/>
      <c r="VQS180"/>
      <c r="VQT180"/>
      <c r="VQU180"/>
      <c r="VQV180"/>
      <c r="VQW180"/>
      <c r="VQX180"/>
      <c r="VQY180"/>
      <c r="VQZ180"/>
      <c r="VRA180"/>
      <c r="VRB180"/>
      <c r="VRC180"/>
      <c r="VRD180"/>
      <c r="VRE180"/>
      <c r="VRF180"/>
      <c r="VRG180"/>
      <c r="VRH180"/>
      <c r="VRI180"/>
      <c r="VRJ180"/>
      <c r="VRK180"/>
      <c r="VRL180"/>
      <c r="VRM180"/>
      <c r="VRN180"/>
      <c r="VRO180"/>
      <c r="VRP180"/>
      <c r="VRQ180"/>
      <c r="VRR180"/>
      <c r="VRS180"/>
      <c r="VRT180"/>
      <c r="VRU180"/>
      <c r="VRV180"/>
      <c r="VRW180"/>
      <c r="VRX180"/>
      <c r="VRY180"/>
      <c r="VRZ180"/>
      <c r="VSA180"/>
      <c r="VSB180"/>
      <c r="VSC180"/>
      <c r="VSD180"/>
      <c r="VSE180"/>
      <c r="VSF180"/>
      <c r="VSG180"/>
      <c r="VSH180"/>
      <c r="VSI180"/>
      <c r="VSJ180"/>
      <c r="VSK180"/>
      <c r="VSL180"/>
      <c r="VSM180"/>
      <c r="VSN180"/>
      <c r="VSO180"/>
      <c r="VSP180"/>
      <c r="VSQ180"/>
      <c r="VSR180"/>
      <c r="VSS180"/>
      <c r="VST180"/>
      <c r="VSU180"/>
      <c r="VSV180"/>
      <c r="VSW180"/>
      <c r="VSX180"/>
      <c r="VSY180"/>
      <c r="VSZ180"/>
      <c r="VTA180"/>
      <c r="VTB180"/>
      <c r="VTC180"/>
      <c r="VTD180"/>
      <c r="VTE180"/>
      <c r="VTF180"/>
      <c r="VTG180"/>
      <c r="VTH180"/>
      <c r="VTI180"/>
      <c r="VTJ180"/>
      <c r="VTK180"/>
      <c r="VTL180"/>
      <c r="VTM180"/>
      <c r="VTN180"/>
      <c r="VTO180"/>
      <c r="VTP180"/>
      <c r="VTQ180"/>
      <c r="VTR180"/>
      <c r="VTS180"/>
      <c r="VTT180"/>
      <c r="VTU180"/>
      <c r="VTV180"/>
      <c r="VTW180"/>
      <c r="VTX180"/>
      <c r="VTY180"/>
      <c r="VTZ180"/>
      <c r="VUA180"/>
      <c r="VUB180"/>
      <c r="VUC180"/>
      <c r="VUD180"/>
      <c r="VUE180"/>
      <c r="VUF180"/>
      <c r="VUG180"/>
      <c r="VUH180"/>
      <c r="VUI180"/>
      <c r="VUJ180"/>
      <c r="VUK180"/>
      <c r="VUL180"/>
      <c r="VUM180"/>
      <c r="VUN180"/>
      <c r="VUO180"/>
      <c r="VUP180"/>
      <c r="VUQ180"/>
      <c r="VUR180"/>
      <c r="VUS180"/>
      <c r="VUT180"/>
      <c r="VUU180"/>
      <c r="VUV180"/>
      <c r="VUW180"/>
      <c r="VUX180"/>
      <c r="VUY180"/>
      <c r="VUZ180"/>
      <c r="VVA180"/>
      <c r="VVB180"/>
      <c r="VVC180"/>
      <c r="VVD180"/>
      <c r="VVE180"/>
      <c r="VVF180"/>
      <c r="VVG180"/>
      <c r="VVH180"/>
      <c r="VVI180"/>
      <c r="VVJ180"/>
      <c r="VVK180"/>
      <c r="VVL180"/>
      <c r="VVM180"/>
      <c r="VVN180"/>
      <c r="VVO180"/>
      <c r="VVP180"/>
      <c r="VVQ180"/>
      <c r="VVR180"/>
      <c r="VVS180"/>
      <c r="VVT180"/>
      <c r="VVU180"/>
      <c r="VVV180"/>
      <c r="VVW180"/>
      <c r="VVX180"/>
      <c r="VVY180"/>
      <c r="VVZ180"/>
      <c r="VWA180"/>
      <c r="VWB180"/>
      <c r="VWC180"/>
      <c r="VWD180"/>
      <c r="VWE180"/>
      <c r="VWF180"/>
      <c r="VWG180"/>
      <c r="VWH180"/>
      <c r="VWI180"/>
      <c r="VWJ180"/>
      <c r="VWK180"/>
      <c r="VWL180"/>
      <c r="VWM180"/>
      <c r="VWN180"/>
      <c r="VWO180"/>
      <c r="VWP180"/>
      <c r="VWQ180"/>
      <c r="VWR180"/>
      <c r="VWS180"/>
      <c r="VWT180"/>
      <c r="VWU180"/>
      <c r="VWV180"/>
      <c r="VWW180"/>
      <c r="VWX180"/>
      <c r="VWY180"/>
      <c r="VWZ180"/>
      <c r="VXA180"/>
      <c r="VXB180"/>
      <c r="VXC180"/>
      <c r="VXD180"/>
      <c r="VXE180"/>
      <c r="VXF180"/>
      <c r="VXG180"/>
      <c r="VXH180"/>
      <c r="VXI180"/>
      <c r="VXJ180"/>
      <c r="VXK180"/>
      <c r="VXL180"/>
      <c r="VXM180"/>
      <c r="VXN180"/>
      <c r="VXO180"/>
      <c r="VXP180"/>
      <c r="VXQ180"/>
      <c r="VXR180"/>
      <c r="VXS180"/>
      <c r="VXT180"/>
      <c r="VXU180"/>
      <c r="VXV180"/>
      <c r="VXW180"/>
      <c r="VXX180"/>
      <c r="VXY180"/>
      <c r="VXZ180"/>
      <c r="VYA180"/>
      <c r="VYB180"/>
      <c r="VYC180"/>
      <c r="VYD180"/>
      <c r="VYE180"/>
      <c r="VYF180"/>
      <c r="VYG180"/>
      <c r="VYH180"/>
      <c r="VYI180"/>
      <c r="VYJ180"/>
      <c r="VYK180"/>
      <c r="VYL180"/>
      <c r="VYM180"/>
      <c r="VYN180"/>
      <c r="VYO180"/>
      <c r="VYP180"/>
      <c r="VYQ180"/>
      <c r="VYR180"/>
      <c r="VYS180"/>
      <c r="VYT180"/>
      <c r="VYU180"/>
      <c r="VYV180"/>
      <c r="VYW180"/>
      <c r="VYX180"/>
      <c r="VYY180"/>
      <c r="VYZ180"/>
      <c r="VZA180"/>
      <c r="VZB180"/>
      <c r="VZC180"/>
      <c r="VZD180"/>
      <c r="VZE180"/>
      <c r="VZF180"/>
      <c r="VZG180"/>
      <c r="VZH180"/>
      <c r="VZI180"/>
      <c r="VZJ180"/>
      <c r="VZK180"/>
      <c r="VZL180"/>
      <c r="VZM180"/>
      <c r="VZN180"/>
      <c r="VZO180"/>
      <c r="VZP180"/>
      <c r="VZQ180"/>
      <c r="VZR180"/>
      <c r="VZS180"/>
      <c r="VZT180"/>
      <c r="VZU180"/>
      <c r="VZV180"/>
      <c r="VZW180"/>
      <c r="VZX180"/>
      <c r="VZY180"/>
      <c r="VZZ180"/>
      <c r="WAA180"/>
      <c r="WAB180"/>
      <c r="WAC180"/>
      <c r="WAD180"/>
      <c r="WAE180"/>
      <c r="WAF180"/>
      <c r="WAG180"/>
      <c r="WAH180"/>
      <c r="WAI180"/>
      <c r="WAJ180"/>
      <c r="WAK180"/>
      <c r="WAL180"/>
      <c r="WAM180"/>
      <c r="WAN180"/>
      <c r="WAO180"/>
      <c r="WAP180"/>
      <c r="WAQ180"/>
      <c r="WAR180"/>
      <c r="WAS180"/>
      <c r="WAT180"/>
      <c r="WAU180"/>
      <c r="WAV180"/>
      <c r="WAW180"/>
      <c r="WAX180"/>
      <c r="WAY180"/>
      <c r="WAZ180"/>
      <c r="WBA180"/>
      <c r="WBB180"/>
      <c r="WBC180"/>
      <c r="WBD180"/>
      <c r="WBE180"/>
      <c r="WBF180"/>
      <c r="WBG180"/>
      <c r="WBH180"/>
      <c r="WBI180"/>
      <c r="WBJ180"/>
      <c r="WBK180"/>
      <c r="WBL180"/>
      <c r="WBM180"/>
      <c r="WBN180"/>
      <c r="WBO180"/>
      <c r="WBP180"/>
      <c r="WBQ180"/>
      <c r="WBR180"/>
      <c r="WBS180"/>
      <c r="WBT180"/>
      <c r="WBU180"/>
      <c r="WBV180"/>
      <c r="WBW180"/>
      <c r="WBX180"/>
      <c r="WBY180"/>
      <c r="WBZ180"/>
      <c r="WCA180"/>
      <c r="WCB180"/>
      <c r="WCC180"/>
      <c r="WCD180"/>
      <c r="WCE180"/>
      <c r="WCF180"/>
      <c r="WCG180"/>
      <c r="WCH180"/>
      <c r="WCI180"/>
      <c r="WCJ180"/>
      <c r="WCK180"/>
      <c r="WCL180"/>
      <c r="WCM180"/>
      <c r="WCN180"/>
      <c r="WCO180"/>
      <c r="WCP180"/>
      <c r="WCQ180"/>
      <c r="WCR180"/>
      <c r="WCS180"/>
      <c r="WCT180"/>
      <c r="WCU180"/>
      <c r="WCV180"/>
      <c r="WCW180"/>
      <c r="WCX180"/>
      <c r="WCY180"/>
      <c r="WCZ180"/>
      <c r="WDA180"/>
      <c r="WDB180"/>
      <c r="WDC180"/>
      <c r="WDD180"/>
      <c r="WDE180"/>
      <c r="WDF180"/>
      <c r="WDG180"/>
      <c r="WDH180"/>
      <c r="WDI180"/>
      <c r="WDJ180"/>
      <c r="WDK180"/>
      <c r="WDL180"/>
      <c r="WDM180"/>
      <c r="WDN180"/>
      <c r="WDO180"/>
      <c r="WDP180"/>
      <c r="WDQ180"/>
      <c r="WDR180"/>
      <c r="WDS180"/>
      <c r="WDT180"/>
      <c r="WDU180"/>
      <c r="WDV180"/>
      <c r="WDW180"/>
      <c r="WDX180"/>
      <c r="WDY180"/>
      <c r="WDZ180"/>
      <c r="WEA180"/>
      <c r="WEB180"/>
      <c r="WEC180"/>
      <c r="WED180"/>
      <c r="WEE180"/>
      <c r="WEF180"/>
      <c r="WEG180"/>
      <c r="WEH180"/>
      <c r="WEI180"/>
      <c r="WEJ180"/>
      <c r="WEK180"/>
      <c r="WEL180"/>
      <c r="WEM180"/>
      <c r="WEN180"/>
      <c r="WEO180"/>
      <c r="WEP180"/>
      <c r="WEQ180"/>
      <c r="WER180"/>
      <c r="WES180"/>
      <c r="WET180"/>
      <c r="WEU180"/>
      <c r="WEV180"/>
      <c r="WEW180"/>
      <c r="WEX180"/>
      <c r="WEY180"/>
      <c r="WEZ180"/>
      <c r="WFA180"/>
      <c r="WFB180"/>
      <c r="WFC180"/>
      <c r="WFD180"/>
      <c r="WFE180"/>
      <c r="WFF180"/>
      <c r="WFG180"/>
      <c r="WFH180"/>
      <c r="WFI180"/>
      <c r="WFJ180"/>
      <c r="WFK180"/>
      <c r="WFL180"/>
      <c r="WFM180"/>
      <c r="WFN180"/>
      <c r="WFO180"/>
      <c r="WFP180"/>
      <c r="WFQ180"/>
      <c r="WFR180"/>
      <c r="WFS180"/>
      <c r="WFT180"/>
      <c r="WFU180"/>
      <c r="WFV180"/>
      <c r="WFW180"/>
      <c r="WFX180"/>
      <c r="WFY180"/>
      <c r="WFZ180"/>
      <c r="WGA180"/>
      <c r="WGB180"/>
      <c r="WGC180"/>
      <c r="WGD180"/>
      <c r="WGE180"/>
      <c r="WGF180"/>
      <c r="WGG180"/>
      <c r="WGH180"/>
      <c r="WGI180"/>
      <c r="WGJ180"/>
      <c r="WGK180"/>
      <c r="WGL180"/>
      <c r="WGM180"/>
      <c r="WGN180"/>
      <c r="WGO180"/>
      <c r="WGP180"/>
      <c r="WGQ180"/>
      <c r="WGR180"/>
      <c r="WGS180"/>
      <c r="WGT180"/>
      <c r="WGU180"/>
      <c r="WGV180"/>
      <c r="WGW180"/>
      <c r="WGX180"/>
      <c r="WGY180"/>
      <c r="WGZ180"/>
      <c r="WHA180"/>
      <c r="WHB180"/>
      <c r="WHC180"/>
      <c r="WHD180"/>
      <c r="WHE180"/>
      <c r="WHF180"/>
      <c r="WHG180"/>
      <c r="WHH180"/>
      <c r="WHI180"/>
      <c r="WHJ180"/>
      <c r="WHK180"/>
      <c r="WHL180"/>
      <c r="WHM180"/>
      <c r="WHN180"/>
      <c r="WHO180"/>
      <c r="WHP180"/>
      <c r="WHQ180"/>
      <c r="WHR180"/>
      <c r="WHS180"/>
      <c r="WHT180"/>
      <c r="WHU180"/>
      <c r="WHV180"/>
      <c r="WHW180"/>
      <c r="WHX180"/>
      <c r="WHY180"/>
      <c r="WHZ180"/>
      <c r="WIA180"/>
      <c r="WIB180"/>
      <c r="WIC180"/>
      <c r="WID180"/>
      <c r="WIE180"/>
      <c r="WIF180"/>
      <c r="WIG180"/>
      <c r="WIH180"/>
      <c r="WII180"/>
      <c r="WIJ180"/>
      <c r="WIK180"/>
      <c r="WIL180"/>
      <c r="WIM180"/>
      <c r="WIN180"/>
      <c r="WIO180"/>
      <c r="WIP180"/>
      <c r="WIQ180"/>
      <c r="WIR180"/>
      <c r="WIS180"/>
      <c r="WIT180"/>
      <c r="WIU180"/>
      <c r="WIV180"/>
      <c r="WIW180"/>
      <c r="WIX180"/>
      <c r="WIY180"/>
      <c r="WIZ180"/>
      <c r="WJA180"/>
      <c r="WJB180"/>
      <c r="WJC180"/>
      <c r="WJD180"/>
      <c r="WJE180"/>
      <c r="WJF180"/>
      <c r="WJG180"/>
      <c r="WJH180"/>
      <c r="WJI180"/>
      <c r="WJJ180"/>
      <c r="WJK180"/>
      <c r="WJL180"/>
      <c r="WJM180"/>
      <c r="WJN180"/>
      <c r="WJO180"/>
      <c r="WJP180"/>
      <c r="WJQ180"/>
      <c r="WJR180"/>
      <c r="WJS180"/>
      <c r="WJT180"/>
      <c r="WJU180"/>
      <c r="WJV180"/>
      <c r="WJW180"/>
      <c r="WJX180"/>
      <c r="WJY180"/>
      <c r="WJZ180"/>
      <c r="WKA180"/>
      <c r="WKB180"/>
      <c r="WKC180"/>
      <c r="WKD180"/>
      <c r="WKE180"/>
      <c r="WKF180"/>
      <c r="WKG180"/>
      <c r="WKH180"/>
      <c r="WKI180"/>
      <c r="WKJ180"/>
      <c r="WKK180"/>
      <c r="WKL180"/>
      <c r="WKM180"/>
      <c r="WKN180"/>
      <c r="WKO180"/>
      <c r="WKP180"/>
      <c r="WKQ180"/>
      <c r="WKR180"/>
      <c r="WKS180"/>
      <c r="WKT180"/>
      <c r="WKU180"/>
      <c r="WKV180"/>
      <c r="WKW180"/>
      <c r="WKX180"/>
      <c r="WKY180"/>
      <c r="WKZ180"/>
      <c r="WLA180"/>
      <c r="WLB180"/>
      <c r="WLC180"/>
      <c r="WLD180"/>
      <c r="WLE180"/>
      <c r="WLF180"/>
      <c r="WLG180"/>
      <c r="WLH180"/>
      <c r="WLI180"/>
      <c r="WLJ180"/>
      <c r="WLK180"/>
      <c r="WLL180"/>
      <c r="WLM180"/>
      <c r="WLN180"/>
      <c r="WLO180"/>
      <c r="WLP180"/>
      <c r="WLQ180"/>
      <c r="WLR180"/>
      <c r="WLS180"/>
      <c r="WLT180"/>
      <c r="WLU180"/>
      <c r="WLV180"/>
      <c r="WLW180"/>
      <c r="WLX180"/>
      <c r="WLY180"/>
      <c r="WLZ180"/>
      <c r="WMA180"/>
      <c r="WMB180"/>
      <c r="WMC180"/>
      <c r="WMD180"/>
      <c r="WME180"/>
      <c r="WMF180"/>
      <c r="WMG180"/>
      <c r="WMH180"/>
      <c r="WMI180"/>
      <c r="WMJ180"/>
      <c r="WMK180"/>
      <c r="WML180"/>
      <c r="WMM180"/>
      <c r="WMN180"/>
      <c r="WMO180"/>
      <c r="WMP180"/>
      <c r="WMQ180"/>
      <c r="WMR180"/>
      <c r="WMS180"/>
      <c r="WMT180"/>
      <c r="WMU180"/>
      <c r="WMV180"/>
      <c r="WMW180"/>
      <c r="WMX180"/>
      <c r="WMY180"/>
      <c r="WMZ180"/>
      <c r="WNA180"/>
      <c r="WNB180"/>
      <c r="WNC180"/>
      <c r="WND180"/>
      <c r="WNE180"/>
      <c r="WNF180"/>
      <c r="WNG180"/>
      <c r="WNH180"/>
      <c r="WNI180"/>
      <c r="WNJ180"/>
      <c r="WNK180"/>
      <c r="WNL180"/>
      <c r="WNM180"/>
      <c r="WNN180"/>
      <c r="WNO180"/>
      <c r="WNP180"/>
      <c r="WNQ180"/>
      <c r="WNR180"/>
      <c r="WNS180"/>
      <c r="WNT180"/>
      <c r="WNU180"/>
      <c r="WNV180"/>
      <c r="WNW180"/>
      <c r="WNX180"/>
      <c r="WNY180"/>
      <c r="WNZ180"/>
      <c r="WOA180"/>
      <c r="WOB180"/>
      <c r="WOC180"/>
      <c r="WOD180"/>
      <c r="WOE180"/>
      <c r="WOF180"/>
      <c r="WOG180"/>
      <c r="WOH180"/>
      <c r="WOI180"/>
      <c r="WOJ180"/>
      <c r="WOK180"/>
      <c r="WOL180"/>
      <c r="WOM180"/>
      <c r="WON180"/>
      <c r="WOO180"/>
      <c r="WOP180"/>
      <c r="WOQ180"/>
      <c r="WOR180"/>
      <c r="WOS180"/>
      <c r="WOT180"/>
      <c r="WOU180"/>
      <c r="WOV180"/>
      <c r="WOW180"/>
      <c r="WOX180"/>
      <c r="WOY180"/>
      <c r="WOZ180"/>
      <c r="WPA180"/>
      <c r="WPB180"/>
      <c r="WPC180"/>
      <c r="WPD180"/>
      <c r="WPE180"/>
      <c r="WPF180"/>
      <c r="WPG180"/>
      <c r="WPH180"/>
      <c r="WPI180"/>
      <c r="WPJ180"/>
      <c r="WPK180"/>
      <c r="WPL180"/>
      <c r="WPM180"/>
      <c r="WPN180"/>
      <c r="WPO180"/>
      <c r="WPP180"/>
      <c r="WPQ180"/>
      <c r="WPR180"/>
      <c r="WPS180"/>
      <c r="WPT180"/>
      <c r="WPU180"/>
      <c r="WPV180"/>
      <c r="WPW180"/>
      <c r="WPX180"/>
      <c r="WPY180"/>
      <c r="WPZ180"/>
      <c r="WQA180"/>
      <c r="WQB180"/>
      <c r="WQC180"/>
      <c r="WQD180"/>
      <c r="WQE180"/>
      <c r="WQF180"/>
      <c r="WQG180"/>
      <c r="WQH180"/>
      <c r="WQI180"/>
      <c r="WQJ180"/>
      <c r="WQK180"/>
      <c r="WQL180"/>
      <c r="WQM180"/>
      <c r="WQN180"/>
      <c r="WQO180"/>
      <c r="WQP180"/>
      <c r="WQQ180"/>
      <c r="WQR180"/>
      <c r="WQS180"/>
      <c r="WQT180"/>
      <c r="WQU180"/>
      <c r="WQV180"/>
      <c r="WQW180"/>
      <c r="WQX180"/>
      <c r="WQY180"/>
      <c r="WQZ180"/>
      <c r="WRA180"/>
      <c r="WRB180"/>
      <c r="WRC180"/>
      <c r="WRD180"/>
      <c r="WRE180"/>
      <c r="WRF180"/>
      <c r="WRG180"/>
      <c r="WRH180"/>
      <c r="WRI180"/>
      <c r="WRJ180"/>
      <c r="WRK180"/>
      <c r="WRL180"/>
      <c r="WRM180"/>
      <c r="WRN180"/>
      <c r="WRO180"/>
      <c r="WRP180"/>
      <c r="WRQ180"/>
      <c r="WRR180"/>
      <c r="WRS180"/>
      <c r="WRT180"/>
      <c r="WRU180"/>
      <c r="WRV180"/>
      <c r="WRW180"/>
      <c r="WRX180"/>
      <c r="WRY180"/>
      <c r="WRZ180"/>
      <c r="WSA180"/>
      <c r="WSB180"/>
      <c r="WSC180"/>
      <c r="WSD180"/>
      <c r="WSE180"/>
      <c r="WSF180"/>
      <c r="WSG180"/>
      <c r="WSH180"/>
      <c r="WSI180"/>
      <c r="WSJ180"/>
      <c r="WSK180"/>
      <c r="WSL180"/>
      <c r="WSM180"/>
      <c r="WSN180"/>
      <c r="WSO180"/>
      <c r="WSP180"/>
      <c r="WSQ180"/>
      <c r="WSR180"/>
      <c r="WSS180"/>
      <c r="WST180"/>
      <c r="WSU180"/>
      <c r="WSV180"/>
      <c r="WSW180"/>
      <c r="WSX180"/>
      <c r="WSY180"/>
      <c r="WSZ180"/>
      <c r="WTA180"/>
      <c r="WTB180"/>
      <c r="WTC180"/>
      <c r="WTD180"/>
      <c r="WTE180"/>
      <c r="WTF180"/>
      <c r="WTG180"/>
      <c r="WTH180"/>
      <c r="WTI180"/>
      <c r="WTJ180"/>
      <c r="WTK180"/>
      <c r="WTL180"/>
      <c r="WTM180"/>
      <c r="WTN180"/>
      <c r="WTO180"/>
      <c r="WTP180"/>
      <c r="WTQ180"/>
      <c r="WTR180"/>
      <c r="WTS180"/>
      <c r="WTT180"/>
      <c r="WTU180"/>
      <c r="WTV180"/>
      <c r="WTW180"/>
      <c r="WTX180"/>
      <c r="WTY180"/>
      <c r="WTZ180"/>
      <c r="WUA180"/>
      <c r="WUB180"/>
      <c r="WUC180"/>
      <c r="WUD180"/>
      <c r="WUE180"/>
      <c r="WUF180"/>
      <c r="WUG180"/>
      <c r="WUH180"/>
      <c r="WUI180"/>
      <c r="WUJ180"/>
      <c r="WUK180"/>
      <c r="WUL180"/>
      <c r="WUM180"/>
      <c r="WUN180"/>
      <c r="WUO180"/>
      <c r="WUP180"/>
      <c r="WUQ180"/>
      <c r="WUR180"/>
      <c r="WUS180"/>
      <c r="WUT180"/>
      <c r="WUU180"/>
      <c r="WUV180"/>
      <c r="WUW180"/>
      <c r="WUX180"/>
      <c r="WUY180"/>
      <c r="WUZ180"/>
      <c r="WVA180"/>
      <c r="WVB180"/>
      <c r="WVC180"/>
      <c r="WVD180"/>
      <c r="WVE180"/>
      <c r="WVF180"/>
      <c r="WVG180"/>
      <c r="WVH180"/>
      <c r="WVI180"/>
      <c r="WVJ180"/>
      <c r="WVK180"/>
      <c r="WVL180"/>
      <c r="WVM180"/>
      <c r="WVN180"/>
      <c r="WVO180"/>
      <c r="WVP180"/>
      <c r="WVQ180"/>
      <c r="WVR180"/>
      <c r="WVS180"/>
      <c r="WVT180"/>
      <c r="WVU180"/>
      <c r="WVV180"/>
      <c r="WVW180"/>
      <c r="WVX180"/>
      <c r="WVY180"/>
      <c r="WVZ180"/>
      <c r="WWA180"/>
      <c r="WWB180"/>
      <c r="WWC180"/>
      <c r="WWD180"/>
      <c r="WWE180"/>
      <c r="WWF180"/>
      <c r="WWG180"/>
      <c r="WWH180"/>
      <c r="WWI180"/>
      <c r="WWJ180"/>
      <c r="WWK180"/>
      <c r="WWL180"/>
      <c r="WWM180"/>
      <c r="WWN180"/>
      <c r="WWO180"/>
      <c r="WWP180"/>
      <c r="WWQ180"/>
      <c r="WWR180"/>
      <c r="WWS180"/>
      <c r="WWT180"/>
      <c r="WWU180"/>
      <c r="WWV180"/>
      <c r="WWW180"/>
      <c r="WWX180"/>
      <c r="WWY180"/>
      <c r="WWZ180"/>
      <c r="WXA180"/>
      <c r="WXB180"/>
      <c r="WXC180"/>
      <c r="WXD180"/>
      <c r="WXE180"/>
      <c r="WXF180"/>
      <c r="WXG180"/>
      <c r="WXH180"/>
      <c r="WXI180"/>
      <c r="WXJ180"/>
      <c r="WXK180"/>
      <c r="WXL180"/>
      <c r="WXM180"/>
      <c r="WXN180"/>
      <c r="WXO180"/>
      <c r="WXP180"/>
      <c r="WXQ180"/>
      <c r="WXR180"/>
      <c r="WXS180"/>
      <c r="WXT180"/>
      <c r="WXU180"/>
      <c r="WXV180"/>
      <c r="WXW180"/>
      <c r="WXX180"/>
      <c r="WXY180"/>
      <c r="WXZ180"/>
      <c r="WYA180"/>
      <c r="WYB180"/>
      <c r="WYC180"/>
      <c r="WYD180"/>
      <c r="WYE180"/>
      <c r="WYF180"/>
      <c r="WYG180"/>
      <c r="WYH180"/>
      <c r="WYI180"/>
      <c r="WYJ180"/>
      <c r="WYK180"/>
      <c r="WYL180"/>
      <c r="WYM180"/>
      <c r="WYN180"/>
      <c r="WYO180"/>
      <c r="WYP180"/>
      <c r="WYQ180"/>
      <c r="WYR180"/>
      <c r="WYS180"/>
      <c r="WYT180"/>
      <c r="WYU180"/>
      <c r="WYV180"/>
      <c r="WYW180"/>
      <c r="WYX180"/>
      <c r="WYY180"/>
      <c r="WYZ180"/>
      <c r="WZA180"/>
      <c r="WZB180"/>
      <c r="WZC180"/>
      <c r="WZD180"/>
      <c r="WZE180"/>
      <c r="WZF180"/>
      <c r="WZG180"/>
      <c r="WZH180"/>
      <c r="WZI180"/>
      <c r="WZJ180"/>
      <c r="WZK180"/>
      <c r="WZL180"/>
      <c r="WZM180"/>
      <c r="WZN180"/>
      <c r="WZO180"/>
      <c r="WZP180"/>
      <c r="WZQ180"/>
      <c r="WZR180"/>
      <c r="WZS180"/>
      <c r="WZT180"/>
      <c r="WZU180"/>
      <c r="WZV180"/>
      <c r="WZW180"/>
      <c r="WZX180"/>
      <c r="WZY180"/>
      <c r="WZZ180"/>
      <c r="XAA180"/>
      <c r="XAB180"/>
      <c r="XAC180"/>
      <c r="XAD180"/>
      <c r="XAE180"/>
      <c r="XAF180"/>
      <c r="XAG180"/>
      <c r="XAH180"/>
      <c r="XAI180"/>
      <c r="XAJ180"/>
      <c r="XAK180"/>
      <c r="XAL180"/>
      <c r="XAM180"/>
      <c r="XAN180"/>
      <c r="XAO180"/>
      <c r="XAP180"/>
      <c r="XAQ180"/>
      <c r="XAR180"/>
      <c r="XAS180"/>
      <c r="XAT180"/>
      <c r="XAU180"/>
      <c r="XAV180"/>
      <c r="XAW180"/>
      <c r="XAX180"/>
      <c r="XAY180"/>
      <c r="XAZ180"/>
      <c r="XBA180"/>
      <c r="XBB180"/>
      <c r="XBC180"/>
      <c r="XBD180"/>
      <c r="XBE180"/>
      <c r="XBF180"/>
      <c r="XBG180"/>
      <c r="XBH180"/>
      <c r="XBI180"/>
      <c r="XBJ180"/>
      <c r="XBK180"/>
      <c r="XBL180"/>
      <c r="XBM180"/>
      <c r="XBN180"/>
      <c r="XBO180"/>
      <c r="XBP180"/>
      <c r="XBQ180"/>
      <c r="XBR180"/>
      <c r="XBS180"/>
      <c r="XBT180"/>
      <c r="XBU180"/>
      <c r="XBV180"/>
      <c r="XBW180"/>
      <c r="XBX180"/>
      <c r="XBY180"/>
      <c r="XBZ180"/>
      <c r="XCA180"/>
      <c r="XCB180"/>
      <c r="XCC180"/>
      <c r="XCD180"/>
      <c r="XCE180"/>
      <c r="XCF180"/>
      <c r="XCG180"/>
      <c r="XCH180"/>
      <c r="XCI180"/>
      <c r="XCJ180"/>
      <c r="XCK180"/>
      <c r="XCL180"/>
      <c r="XCM180"/>
      <c r="XCN180"/>
      <c r="XCO180"/>
      <c r="XCP180"/>
      <c r="XCQ180"/>
      <c r="XCR180"/>
      <c r="XCS180"/>
      <c r="XCT180"/>
      <c r="XCU180"/>
      <c r="XCV180"/>
      <c r="XCW180"/>
      <c r="XCX180"/>
      <c r="XCY180"/>
      <c r="XCZ180"/>
      <c r="XDA180"/>
      <c r="XDB180"/>
      <c r="XDC180"/>
      <c r="XDD180"/>
      <c r="XDE180"/>
      <c r="XDF180"/>
      <c r="XDG180"/>
      <c r="XDH180"/>
      <c r="XDI180"/>
      <c r="XDJ180"/>
      <c r="XDK180"/>
      <c r="XDL180"/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  <c r="XFB180"/>
      <c r="XFC180"/>
      <c r="XFD180"/>
    </row>
    <row r="181" spans="1:4054 14171:16384" ht="13.9" customHeight="1" x14ac:dyDescent="0.25">
      <c r="A181" s="143"/>
      <c r="B181" s="28" t="s">
        <v>51</v>
      </c>
      <c r="C181" s="45" t="s">
        <v>52</v>
      </c>
      <c r="D181" s="22">
        <v>100</v>
      </c>
      <c r="E181" s="24">
        <v>0.4</v>
      </c>
      <c r="F181" s="24">
        <v>0.4</v>
      </c>
      <c r="G181" s="24">
        <v>9.8000000000000007</v>
      </c>
      <c r="H181" s="24">
        <v>47</v>
      </c>
      <c r="I181" s="24">
        <f t="shared" ref="I181:P181" si="64">BH180*100/100</f>
        <v>0</v>
      </c>
      <c r="J181" s="24">
        <f t="shared" si="64"/>
        <v>0</v>
      </c>
      <c r="K181" s="24">
        <f t="shared" si="64"/>
        <v>0</v>
      </c>
      <c r="L181" s="24">
        <f t="shared" si="64"/>
        <v>2.5</v>
      </c>
      <c r="M181" s="24">
        <f t="shared" si="64"/>
        <v>12.78</v>
      </c>
      <c r="N181" s="24">
        <f t="shared" si="64"/>
        <v>2.16</v>
      </c>
      <c r="O181" s="24">
        <f t="shared" si="64"/>
        <v>3.96</v>
      </c>
      <c r="P181" s="24">
        <f t="shared" si="64"/>
        <v>0.36</v>
      </c>
    </row>
    <row r="182" spans="1:4054 14171:16384" x14ac:dyDescent="0.25">
      <c r="A182" s="154" t="s">
        <v>33</v>
      </c>
      <c r="B182" s="154"/>
      <c r="C182" s="154"/>
      <c r="D182" s="30">
        <f>SUM(D175:D181)</f>
        <v>535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1:4054 14171:16384" ht="15" customHeight="1" x14ac:dyDescent="0.25">
      <c r="A183" s="152" t="s">
        <v>129</v>
      </c>
      <c r="B183" s="152"/>
      <c r="C183" s="152"/>
      <c r="D183" s="152"/>
      <c r="E183" s="31">
        <f t="shared" ref="E183:P183" si="65">SUM(E175:E182)</f>
        <v>10.313333333333334</v>
      </c>
      <c r="F183" s="31">
        <f t="shared" si="65"/>
        <v>16.560000000000002</v>
      </c>
      <c r="G183" s="31">
        <f t="shared" si="65"/>
        <v>80.7</v>
      </c>
      <c r="H183" s="31">
        <f t="shared" si="65"/>
        <v>587.5</v>
      </c>
      <c r="I183" s="31">
        <f t="shared" si="65"/>
        <v>99</v>
      </c>
      <c r="J183" s="31">
        <f t="shared" si="65"/>
        <v>5.5E-2</v>
      </c>
      <c r="K183" s="31">
        <f t="shared" si="65"/>
        <v>0.11</v>
      </c>
      <c r="L183" s="31">
        <f t="shared" si="65"/>
        <v>5.4399999999999995</v>
      </c>
      <c r="M183" s="31">
        <f t="shared" si="65"/>
        <v>181.08999999999997</v>
      </c>
      <c r="N183" s="31">
        <f t="shared" si="65"/>
        <v>39.819999999999993</v>
      </c>
      <c r="O183" s="31">
        <f t="shared" si="65"/>
        <v>186.6</v>
      </c>
      <c r="P183" s="31">
        <f t="shared" si="65"/>
        <v>2.2399999999999998</v>
      </c>
    </row>
    <row r="184" spans="1:4054 14171:16384" s="5" customFormat="1" ht="15" customHeight="1" x14ac:dyDescent="0.25">
      <c r="A184" s="153" t="s">
        <v>35</v>
      </c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33">
        <v>0.6</v>
      </c>
      <c r="R184" s="33">
        <v>2.36</v>
      </c>
      <c r="S184" s="33">
        <v>3.85</v>
      </c>
      <c r="T184" s="33">
        <v>38.75</v>
      </c>
      <c r="U184" s="33">
        <v>0.01</v>
      </c>
      <c r="V184" s="34">
        <v>0.01</v>
      </c>
      <c r="W184" s="34">
        <v>0.03</v>
      </c>
      <c r="X184" s="33">
        <v>3.75</v>
      </c>
      <c r="Y184" s="33">
        <v>20</v>
      </c>
      <c r="Z184" s="33">
        <v>7.5</v>
      </c>
      <c r="AA184" s="33">
        <v>18.75</v>
      </c>
      <c r="AB184" s="33">
        <v>0.35</v>
      </c>
      <c r="BD184" s="35">
        <v>1.0900000000000001</v>
      </c>
      <c r="BE184" s="35">
        <v>6.04</v>
      </c>
      <c r="BF184" s="35">
        <v>3.77</v>
      </c>
      <c r="BG184" s="35">
        <v>73</v>
      </c>
      <c r="BH184" s="35"/>
      <c r="BI184" s="35">
        <v>0.03</v>
      </c>
      <c r="BJ184" s="35">
        <v>0.04</v>
      </c>
      <c r="BK184" s="35">
        <v>13.21</v>
      </c>
      <c r="BL184" s="35">
        <v>25.42</v>
      </c>
      <c r="BM184" s="35">
        <v>18.829999999999998</v>
      </c>
      <c r="BN184" s="35">
        <v>35.619999999999997</v>
      </c>
      <c r="BO184" s="35">
        <v>0.66</v>
      </c>
      <c r="WON184" s="7"/>
      <c r="WOO184" s="7"/>
      <c r="WOP184" s="7"/>
      <c r="WOQ184" s="7"/>
      <c r="WOR184" s="7"/>
      <c r="WOS184" s="7"/>
      <c r="WOT184" s="7"/>
      <c r="WOU184" s="7"/>
      <c r="WOV184" s="7"/>
      <c r="WOW184" s="7"/>
      <c r="WOX184" s="7"/>
      <c r="WOY184" s="7"/>
      <c r="WOZ184" s="7"/>
      <c r="WPA184" s="7"/>
      <c r="WPB184" s="7"/>
      <c r="WPC184" s="7"/>
      <c r="WPD184" s="7"/>
      <c r="WPE184" s="7"/>
      <c r="WPF184" s="7"/>
      <c r="WPG184" s="7"/>
      <c r="WPH184" s="7"/>
      <c r="WPI184" s="7"/>
      <c r="WPJ184" s="7"/>
      <c r="WPK184" s="7"/>
      <c r="WPL184" s="7"/>
      <c r="WPM184" s="7"/>
      <c r="WPN184" s="7"/>
      <c r="WPO184" s="7"/>
      <c r="WPP184" s="7"/>
      <c r="WPQ184" s="7"/>
      <c r="WPR184" s="7"/>
      <c r="WPS184" s="7"/>
      <c r="WPT184" s="7"/>
      <c r="WPU184" s="7"/>
      <c r="WPV184" s="7"/>
      <c r="WPW184" s="7"/>
      <c r="WPX184" s="7"/>
      <c r="WPY184" s="7"/>
      <c r="WPZ184" s="7"/>
      <c r="WQA184" s="7"/>
      <c r="WQB184" s="7"/>
      <c r="WQC184" s="7"/>
      <c r="WQD184" s="7"/>
      <c r="WQE184" s="7"/>
      <c r="WQF184" s="7"/>
      <c r="WQG184" s="7"/>
      <c r="WQH184" s="7"/>
      <c r="WQI184" s="7"/>
      <c r="WQJ184" s="7"/>
      <c r="WQK184" s="7"/>
      <c r="WQL184" s="7"/>
      <c r="WQM184" s="7"/>
      <c r="WQN184" s="7"/>
      <c r="WQO184" s="7"/>
      <c r="WQP184" s="7"/>
      <c r="WQQ184" s="7"/>
      <c r="WQR184" s="7"/>
      <c r="WQS184" s="7"/>
      <c r="WQT184" s="7"/>
      <c r="WQU184" s="7"/>
      <c r="WQV184" s="7"/>
      <c r="WQW184" s="7"/>
      <c r="WQX184" s="7"/>
      <c r="WQY184" s="7"/>
      <c r="WQZ184" s="7"/>
      <c r="WRA184" s="7"/>
      <c r="WRB184" s="7"/>
      <c r="WRC184" s="7"/>
      <c r="WRD184" s="7"/>
      <c r="WRE184" s="7"/>
      <c r="WRF184" s="7"/>
      <c r="WRG184" s="7"/>
      <c r="WRH184" s="7"/>
      <c r="WRI184" s="7"/>
      <c r="WRJ184" s="7"/>
      <c r="WRK184" s="7"/>
      <c r="WRL184" s="7"/>
      <c r="WRM184" s="7"/>
      <c r="WRN184" s="7"/>
      <c r="WRO184" s="7"/>
      <c r="WRP184" s="7"/>
      <c r="WRQ184" s="7"/>
      <c r="WRR184" s="7"/>
      <c r="WRS184" s="7"/>
      <c r="WRT184" s="7"/>
      <c r="WRU184" s="7"/>
      <c r="WRV184" s="7"/>
      <c r="WRW184" s="7"/>
      <c r="WRX184" s="7"/>
      <c r="WRY184" s="7"/>
      <c r="WRZ184" s="7"/>
      <c r="WSA184" s="7"/>
      <c r="WSB184" s="7"/>
      <c r="WSC184" s="7"/>
      <c r="WSD184" s="7"/>
      <c r="WSE184" s="7"/>
      <c r="WSF184" s="7"/>
      <c r="WSG184" s="7"/>
      <c r="WSH184" s="7"/>
      <c r="WSI184" s="7"/>
      <c r="WSJ184" s="7"/>
      <c r="WSK184" s="7"/>
      <c r="WSL184" s="7"/>
      <c r="WSM184" s="7"/>
      <c r="WSN184" s="7"/>
      <c r="WSO184" s="7"/>
      <c r="WSP184" s="7"/>
      <c r="WSQ184" s="7"/>
      <c r="WSR184" s="7"/>
      <c r="WSS184" s="7"/>
      <c r="WST184" s="7"/>
      <c r="WSU184" s="7"/>
      <c r="WSV184" s="7"/>
      <c r="WSW184" s="7"/>
      <c r="WSX184" s="7"/>
      <c r="WSY184" s="7"/>
      <c r="WSZ184" s="7"/>
      <c r="WTA184" s="7"/>
      <c r="WTB184" s="7"/>
      <c r="WTC184" s="7"/>
      <c r="WTD184" s="7"/>
      <c r="WTE184" s="7"/>
      <c r="WTF184" s="7"/>
      <c r="WTG184" s="7"/>
      <c r="WTH184" s="7"/>
      <c r="WTI184" s="7"/>
      <c r="WTJ184" s="7"/>
      <c r="WTK184" s="7"/>
      <c r="WTL184" s="7"/>
      <c r="WTM184" s="7"/>
      <c r="WTN184" s="7"/>
      <c r="WTO184" s="7"/>
      <c r="WTP184" s="7"/>
      <c r="WTQ184" s="7"/>
      <c r="WTR184" s="7"/>
      <c r="WTS184" s="7"/>
      <c r="WTT184" s="7"/>
      <c r="WTU184" s="7"/>
      <c r="WTV184" s="7"/>
      <c r="WTW184" s="7"/>
      <c r="WTX184" s="7"/>
      <c r="WTY184" s="7"/>
      <c r="WTZ184" s="7"/>
      <c r="WUA184" s="7"/>
      <c r="WUB184" s="7"/>
      <c r="WUC184" s="7"/>
      <c r="WUD184" s="7"/>
      <c r="WUE184" s="7"/>
      <c r="WUF184" s="7"/>
      <c r="WUG184" s="7"/>
      <c r="WUH184" s="7"/>
      <c r="WUI184" s="7"/>
      <c r="WUJ184" s="7"/>
      <c r="WUK184" s="7"/>
      <c r="WUL184" s="7"/>
      <c r="WUM184" s="7"/>
      <c r="WUN184" s="7"/>
      <c r="WUO184" s="7"/>
      <c r="WUP184" s="7"/>
      <c r="WUQ184" s="7"/>
      <c r="WUR184" s="7"/>
      <c r="WUS184" s="7"/>
      <c r="WUT184" s="7"/>
      <c r="WUU184" s="7"/>
      <c r="WUV184" s="7"/>
      <c r="WUW184" s="7"/>
      <c r="WUX184" s="7"/>
      <c r="WUY184" s="7"/>
      <c r="WUZ184" s="7"/>
      <c r="WVA184" s="7"/>
      <c r="WVB184" s="7"/>
      <c r="WVC184" s="7"/>
      <c r="WVD184" s="7"/>
      <c r="WVE184" s="7"/>
      <c r="WVF184" s="7"/>
      <c r="WVG184" s="7"/>
      <c r="WVH184" s="7"/>
      <c r="WVI184" s="7"/>
      <c r="WVJ184" s="7"/>
      <c r="WVK184" s="7"/>
      <c r="WVL184" s="7"/>
      <c r="WVM184" s="7"/>
      <c r="WVN184" s="7"/>
      <c r="WVO184" s="7"/>
      <c r="WVP184" s="7"/>
      <c r="WVQ184" s="7"/>
      <c r="WVR184" s="7"/>
      <c r="WVS184" s="7"/>
      <c r="WVT184" s="7"/>
      <c r="WVU184" s="7"/>
      <c r="WVV184" s="7"/>
      <c r="WVW184" s="7"/>
      <c r="WVX184" s="7"/>
      <c r="WVY184" s="7"/>
      <c r="WVZ184" s="7"/>
      <c r="WWA184" s="7"/>
      <c r="WWB184" s="7"/>
      <c r="WWC184" s="7"/>
      <c r="WWD184" s="7"/>
      <c r="WWE184" s="7"/>
      <c r="WWF184" s="7"/>
      <c r="WWG184" s="7"/>
      <c r="WWH184" s="7"/>
      <c r="WWI184" s="7"/>
      <c r="WWJ184" s="7"/>
      <c r="WWK184" s="7"/>
      <c r="WWL184" s="7"/>
      <c r="WWM184" s="7"/>
      <c r="WWN184" s="7"/>
      <c r="WWO184" s="7"/>
      <c r="WWP184" s="7"/>
      <c r="WWQ184" s="7"/>
      <c r="WWR184" s="7"/>
      <c r="WWS184" s="7"/>
      <c r="WWT184" s="7"/>
      <c r="WWU184" s="7"/>
      <c r="WWV184" s="7"/>
      <c r="WWW184" s="7"/>
      <c r="WWX184" s="7"/>
      <c r="WWY184" s="7"/>
      <c r="WWZ184" s="7"/>
      <c r="WXA184" s="7"/>
      <c r="WXB184" s="7"/>
      <c r="WXC184" s="7"/>
      <c r="WXD184" s="7"/>
      <c r="WXE184" s="7"/>
      <c r="WXF184" s="7"/>
      <c r="WXG184" s="7"/>
      <c r="WXH184" s="7"/>
      <c r="WXI184" s="7"/>
      <c r="WXJ184" s="7"/>
      <c r="WXK184" s="7"/>
      <c r="WXL184" s="7"/>
      <c r="WXM184" s="7"/>
      <c r="WXN184" s="7"/>
      <c r="WXO184" s="7"/>
      <c r="WXP184" s="7"/>
      <c r="WXQ184" s="7"/>
      <c r="WXR184" s="7"/>
      <c r="WXS184" s="7"/>
      <c r="WXT184" s="7"/>
      <c r="WXU184" s="7"/>
      <c r="WXV184" s="7"/>
      <c r="WXW184" s="7"/>
      <c r="WXX184" s="7"/>
      <c r="WXY184" s="7"/>
      <c r="WXZ184" s="7"/>
      <c r="WYA184" s="7"/>
      <c r="WYB184" s="7"/>
      <c r="WYC184" s="7"/>
      <c r="WYD184" s="7"/>
      <c r="WYE184" s="7"/>
      <c r="WYF184" s="7"/>
      <c r="WYG184" s="7"/>
      <c r="WYH184" s="7"/>
      <c r="WYI184" s="7"/>
      <c r="WYJ184" s="7"/>
      <c r="WYK184" s="7"/>
      <c r="WYL184" s="7"/>
      <c r="WYM184" s="7"/>
      <c r="WYN184" s="7"/>
      <c r="WYO184" s="7"/>
      <c r="WYP184" s="7"/>
      <c r="WYQ184" s="7"/>
      <c r="WYR184" s="7"/>
      <c r="WYS184" s="7"/>
      <c r="WYT184" s="7"/>
      <c r="WYU184" s="7"/>
      <c r="WYV184" s="7"/>
      <c r="WYW184" s="7"/>
      <c r="WYX184" s="7"/>
      <c r="WYY184" s="7"/>
      <c r="WYZ184" s="7"/>
      <c r="WZA184" s="7"/>
      <c r="WZB184" s="7"/>
      <c r="WZC184" s="7"/>
      <c r="WZD184" s="7"/>
      <c r="WZE184" s="7"/>
      <c r="WZF184" s="7"/>
      <c r="WZG184" s="7"/>
      <c r="WZH184" s="7"/>
      <c r="WZI184" s="7"/>
      <c r="WZJ184" s="7"/>
      <c r="WZK184" s="7"/>
      <c r="WZL184" s="7"/>
      <c r="WZM184" s="7"/>
      <c r="WZN184" s="7"/>
      <c r="WZO184" s="7"/>
      <c r="WZP184" s="7"/>
      <c r="WZQ184" s="7"/>
      <c r="WZR184" s="7"/>
      <c r="WZS184" s="7"/>
      <c r="WZT184" s="7"/>
      <c r="WZU184" s="7"/>
      <c r="WZV184" s="7"/>
      <c r="WZW184" s="7"/>
      <c r="WZX184" s="7"/>
      <c r="WZY184" s="7"/>
      <c r="WZZ184" s="7"/>
      <c r="XAA184" s="7"/>
      <c r="XAB184" s="7"/>
      <c r="XAC184" s="7"/>
      <c r="XAD184" s="7"/>
      <c r="XAE184" s="7"/>
      <c r="XAF184" s="7"/>
      <c r="XAG184" s="7"/>
      <c r="XAH184" s="7"/>
      <c r="XAI184" s="7"/>
      <c r="XAJ184" s="7"/>
      <c r="XAK184" s="7"/>
      <c r="XAL184" s="7"/>
      <c r="XAM184" s="7"/>
      <c r="XAN184" s="7"/>
      <c r="XAO184" s="7"/>
      <c r="XAP184" s="7"/>
      <c r="XAQ184" s="7"/>
      <c r="XAR184" s="7"/>
      <c r="XAS184" s="7"/>
      <c r="XAT184" s="7"/>
      <c r="XAU184" s="7"/>
      <c r="XAV184" s="7"/>
      <c r="XAW184" s="7"/>
      <c r="XAX184" s="7"/>
      <c r="XAY184" s="7"/>
      <c r="XAZ184" s="7"/>
      <c r="XBA184" s="7"/>
      <c r="XBB184" s="7"/>
      <c r="XBC184" s="7"/>
      <c r="XBD184" s="7"/>
      <c r="XBE184" s="7"/>
      <c r="XBF184" s="7"/>
      <c r="XBG184" s="7"/>
      <c r="XBH184" s="7"/>
      <c r="XBI184" s="7"/>
      <c r="XBJ184" s="7"/>
      <c r="XBK184" s="7"/>
      <c r="XBL184" s="7"/>
      <c r="XBM184" s="7"/>
      <c r="XBN184" s="7"/>
      <c r="XBO184" s="7"/>
      <c r="XBP184" s="7"/>
      <c r="XBQ184" s="7"/>
      <c r="XBR184" s="7"/>
      <c r="XBS184" s="7"/>
      <c r="XBT184" s="7"/>
      <c r="XBU184" s="7"/>
      <c r="XBV184" s="7"/>
      <c r="XBW184" s="7"/>
      <c r="XBX184" s="7"/>
      <c r="XBY184" s="7"/>
      <c r="XBZ184" s="7"/>
      <c r="XCA184" s="7"/>
      <c r="XCB184" s="7"/>
      <c r="XCC184" s="7"/>
      <c r="XCD184" s="7"/>
      <c r="XCE184" s="7"/>
      <c r="XCF184" s="7"/>
      <c r="XCG184" s="7"/>
      <c r="XCH184" s="7"/>
      <c r="XCI184" s="7"/>
      <c r="XCJ184" s="7"/>
      <c r="XCK184" s="7"/>
      <c r="XCL184" s="7"/>
      <c r="XCM184" s="7"/>
      <c r="XCN184" s="7"/>
      <c r="XCO184" s="7"/>
      <c r="XCP184" s="7"/>
      <c r="XCQ184" s="7"/>
      <c r="XCR184" s="7"/>
      <c r="XCS184" s="7"/>
      <c r="XCT184" s="7"/>
      <c r="XCU184" s="7"/>
      <c r="XCV184" s="7"/>
      <c r="XCW184" s="7"/>
      <c r="XCX184" s="7"/>
      <c r="XCY184" s="7"/>
      <c r="XCZ184" s="7"/>
      <c r="XDA184" s="7"/>
      <c r="XDB184" s="7"/>
      <c r="XDC184" s="7"/>
      <c r="XDD184" s="7"/>
      <c r="XDE184" s="7"/>
      <c r="XDF184" s="7"/>
      <c r="XDG184" s="7"/>
      <c r="XDH184" s="7"/>
      <c r="XDI184" s="7"/>
      <c r="XDJ184" s="7"/>
      <c r="XDK184" s="7"/>
      <c r="XDL184" s="7"/>
      <c r="XDM184" s="7"/>
      <c r="XDN184" s="7"/>
      <c r="XDO184" s="7"/>
      <c r="XDP184" s="7"/>
      <c r="XDQ184" s="7"/>
      <c r="XDR184" s="7"/>
      <c r="XDS184" s="7"/>
      <c r="XDT184" s="7"/>
      <c r="XDU184" s="7"/>
      <c r="XDV184" s="7"/>
      <c r="XDW184" s="7"/>
      <c r="XDX184" s="7"/>
      <c r="XDY184" s="7"/>
      <c r="XDZ184" s="7"/>
      <c r="XEA184" s="7"/>
      <c r="XEB184" s="7"/>
      <c r="XEC184" s="7"/>
      <c r="XED184" s="7"/>
      <c r="XEE184" s="7"/>
      <c r="XEF184" s="7"/>
      <c r="XEG184" s="7"/>
      <c r="XEH184" s="7"/>
      <c r="XEI184" s="7"/>
      <c r="XEJ184" s="7"/>
      <c r="XEK184" s="7"/>
      <c r="XEL184" s="7"/>
      <c r="XEM184" s="7"/>
      <c r="XEN184" s="7"/>
      <c r="XEO184" s="7"/>
      <c r="XEP184" s="7"/>
      <c r="XEQ184" s="7"/>
      <c r="XER184" s="7"/>
      <c r="XES184" s="7"/>
      <c r="XET184" s="7"/>
      <c r="XEU184" s="7"/>
      <c r="XEV184" s="7"/>
      <c r="XEW184" s="7"/>
      <c r="XEX184" s="7"/>
      <c r="XEY184" s="7"/>
      <c r="XEZ184" s="7"/>
      <c r="XFA184" s="7"/>
      <c r="XFB184" s="7"/>
      <c r="XFC184" s="7"/>
      <c r="XFD184"/>
    </row>
    <row r="185" spans="1:4054 14171:16384" s="68" customFormat="1" x14ac:dyDescent="0.25">
      <c r="A185" s="153"/>
      <c r="B185" s="22" t="s">
        <v>25</v>
      </c>
      <c r="C185" s="78" t="s">
        <v>130</v>
      </c>
      <c r="D185" s="44">
        <v>60</v>
      </c>
      <c r="E185" s="79">
        <v>0.72</v>
      </c>
      <c r="F185" s="79">
        <v>2.83</v>
      </c>
      <c r="G185" s="79">
        <v>4.62</v>
      </c>
      <c r="H185" s="79">
        <v>47</v>
      </c>
      <c r="I185" s="79">
        <v>0.01</v>
      </c>
      <c r="J185" s="79">
        <v>0.01</v>
      </c>
      <c r="K185" s="79">
        <v>0.04</v>
      </c>
      <c r="L185" s="79">
        <v>4.5</v>
      </c>
      <c r="M185" s="79">
        <v>24</v>
      </c>
      <c r="N185" s="79">
        <v>9</v>
      </c>
      <c r="O185" s="79">
        <v>22.5</v>
      </c>
      <c r="P185" s="79">
        <v>0.42</v>
      </c>
      <c r="BD185" s="22">
        <v>0.72</v>
      </c>
      <c r="BE185" s="22">
        <v>1.97</v>
      </c>
      <c r="BF185" s="22">
        <v>4.37</v>
      </c>
      <c r="BG185" s="22">
        <v>41</v>
      </c>
      <c r="BH185" s="22">
        <v>5.2</v>
      </c>
      <c r="BI185" s="22">
        <v>0.02</v>
      </c>
      <c r="BJ185" s="22">
        <v>0.02</v>
      </c>
      <c r="BK185" s="22">
        <v>4.2699999999999996</v>
      </c>
      <c r="BL185" s="22">
        <v>19.89</v>
      </c>
      <c r="BM185" s="22">
        <v>10.45</v>
      </c>
      <c r="BN185" s="22">
        <v>21.84</v>
      </c>
      <c r="BO185" s="22">
        <v>0.49</v>
      </c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  <c r="AML185"/>
      <c r="AMM185"/>
      <c r="AMN185"/>
      <c r="AMO185"/>
      <c r="AMP185"/>
      <c r="AMQ185"/>
      <c r="AMR185"/>
      <c r="AMS185"/>
      <c r="AMT185"/>
      <c r="AMU185"/>
      <c r="AMV185"/>
      <c r="AMW185"/>
      <c r="AMX185"/>
      <c r="AMY185"/>
      <c r="AMZ185"/>
      <c r="ANA185"/>
      <c r="ANB185"/>
      <c r="ANC185"/>
      <c r="AND185"/>
      <c r="ANE185"/>
      <c r="ANF185"/>
      <c r="ANG185"/>
      <c r="ANH185"/>
      <c r="ANI185"/>
      <c r="ANJ185"/>
      <c r="ANK185"/>
      <c r="ANL185"/>
      <c r="ANM185"/>
      <c r="ANN185"/>
      <c r="ANO185"/>
      <c r="ANP185"/>
      <c r="ANQ185"/>
      <c r="ANR185"/>
      <c r="ANS185"/>
      <c r="ANT185"/>
      <c r="ANU185"/>
      <c r="ANV185"/>
      <c r="ANW185"/>
      <c r="ANX185"/>
      <c r="ANY185"/>
      <c r="ANZ185"/>
      <c r="AOA185"/>
      <c r="AOB185"/>
      <c r="AOC185"/>
      <c r="AOD185"/>
      <c r="AOE185"/>
      <c r="AOF185"/>
      <c r="AOG185"/>
      <c r="AOH185"/>
      <c r="AOI185"/>
      <c r="AOJ185"/>
      <c r="AOK185"/>
      <c r="AOL185"/>
      <c r="AOM185"/>
      <c r="AON185"/>
      <c r="AOO185"/>
      <c r="AOP185"/>
      <c r="AOQ185"/>
      <c r="AOR185"/>
      <c r="AOS185"/>
      <c r="AOT185"/>
      <c r="AOU185"/>
      <c r="AOV185"/>
      <c r="AOW185"/>
      <c r="AOX185"/>
      <c r="AOY185"/>
      <c r="AOZ185"/>
      <c r="APA185"/>
      <c r="APB185"/>
      <c r="APC185"/>
      <c r="APD185"/>
      <c r="APE185"/>
      <c r="APF185"/>
      <c r="APG185"/>
      <c r="APH185"/>
      <c r="API185"/>
      <c r="APJ185"/>
      <c r="APK185"/>
      <c r="APL185"/>
      <c r="APM185"/>
      <c r="APN185"/>
      <c r="APO185"/>
      <c r="APP185"/>
      <c r="APQ185"/>
      <c r="APR185"/>
      <c r="APS185"/>
      <c r="APT185"/>
      <c r="APU185"/>
      <c r="APV185"/>
      <c r="APW185"/>
      <c r="APX185"/>
      <c r="APY185"/>
      <c r="APZ185"/>
      <c r="AQA185"/>
      <c r="AQB185"/>
      <c r="AQC185"/>
      <c r="AQD185"/>
      <c r="AQE185"/>
      <c r="AQF185"/>
      <c r="AQG185"/>
      <c r="AQH185"/>
      <c r="AQI185"/>
      <c r="AQJ185"/>
      <c r="AQK185"/>
      <c r="AQL185"/>
      <c r="AQM185"/>
      <c r="AQN185"/>
      <c r="AQO185"/>
      <c r="AQP185"/>
      <c r="AQQ185"/>
      <c r="AQR185"/>
      <c r="AQS185"/>
      <c r="AQT185"/>
      <c r="AQU185"/>
      <c r="AQV185"/>
      <c r="AQW185"/>
      <c r="AQX185"/>
      <c r="AQY185"/>
      <c r="AQZ185"/>
      <c r="ARA185"/>
      <c r="ARB185"/>
      <c r="ARC185"/>
      <c r="ARD185"/>
      <c r="ARE185"/>
      <c r="ARF185"/>
      <c r="ARG185"/>
      <c r="ARH185"/>
      <c r="ARI185"/>
      <c r="ARJ185"/>
      <c r="ARK185"/>
      <c r="ARL185"/>
      <c r="ARM185"/>
      <c r="ARN185"/>
      <c r="ARO185"/>
      <c r="ARP185"/>
      <c r="ARQ185"/>
      <c r="ARR185"/>
      <c r="ARS185"/>
      <c r="ART185"/>
      <c r="ARU185"/>
      <c r="ARV185"/>
      <c r="ARW185"/>
      <c r="ARX185"/>
      <c r="ARY185"/>
      <c r="ARZ185"/>
      <c r="ASA185"/>
      <c r="ASB185"/>
      <c r="ASC185"/>
      <c r="ASD185"/>
      <c r="ASE185"/>
      <c r="ASF185"/>
      <c r="ASG185"/>
      <c r="ASH185"/>
      <c r="ASI185"/>
      <c r="ASJ185"/>
      <c r="ASK185"/>
      <c r="ASL185"/>
      <c r="ASM185"/>
      <c r="ASN185"/>
      <c r="ASO185"/>
      <c r="ASP185"/>
      <c r="ASQ185"/>
      <c r="ASR185"/>
      <c r="ASS185"/>
      <c r="AST185"/>
      <c r="ASU185"/>
      <c r="ASV185"/>
      <c r="ASW185"/>
      <c r="ASX185"/>
      <c r="ASY185"/>
      <c r="ASZ185"/>
      <c r="ATA185"/>
      <c r="ATB185"/>
      <c r="ATC185"/>
      <c r="ATD185"/>
      <c r="ATE185"/>
      <c r="ATF185"/>
      <c r="ATG185"/>
      <c r="ATH185"/>
      <c r="ATI185"/>
      <c r="ATJ185"/>
      <c r="ATK185"/>
      <c r="ATL185"/>
      <c r="ATM185"/>
      <c r="ATN185"/>
      <c r="ATO185"/>
      <c r="ATP185"/>
      <c r="ATQ185"/>
      <c r="ATR185"/>
      <c r="ATS185"/>
      <c r="ATT185"/>
      <c r="ATU185"/>
      <c r="ATV185"/>
      <c r="ATW185"/>
      <c r="ATX185"/>
      <c r="ATY185"/>
      <c r="ATZ185"/>
      <c r="AUA185"/>
      <c r="AUB185"/>
      <c r="AUC185"/>
      <c r="AUD185"/>
      <c r="AUE185"/>
      <c r="AUF185"/>
      <c r="AUG185"/>
      <c r="AUH185"/>
      <c r="AUI185"/>
      <c r="AUJ185"/>
      <c r="AUK185"/>
      <c r="AUL185"/>
      <c r="AUM185"/>
      <c r="AUN185"/>
      <c r="AUO185"/>
      <c r="AUP185"/>
      <c r="AUQ185"/>
      <c r="AUR185"/>
      <c r="AUS185"/>
      <c r="AUT185"/>
      <c r="AUU185"/>
      <c r="AUV185"/>
      <c r="AUW185"/>
      <c r="AUX185"/>
      <c r="AUY185"/>
      <c r="AUZ185"/>
      <c r="AVA185"/>
      <c r="AVB185"/>
      <c r="AVC185"/>
      <c r="AVD185"/>
      <c r="AVE185"/>
      <c r="AVF185"/>
      <c r="AVG185"/>
      <c r="AVH185"/>
      <c r="AVI185"/>
      <c r="AVJ185"/>
      <c r="AVK185"/>
      <c r="AVL185"/>
      <c r="AVM185"/>
      <c r="AVN185"/>
      <c r="AVO185"/>
      <c r="AVP185"/>
      <c r="AVQ185"/>
      <c r="AVR185"/>
      <c r="AVS185"/>
      <c r="AVT185"/>
      <c r="AVU185"/>
      <c r="AVV185"/>
      <c r="AVW185"/>
      <c r="AVX185"/>
      <c r="AVY185"/>
      <c r="AVZ185"/>
      <c r="AWA185"/>
      <c r="AWB185"/>
      <c r="AWC185"/>
      <c r="AWD185"/>
      <c r="AWE185"/>
      <c r="AWF185"/>
      <c r="AWG185"/>
      <c r="AWH185"/>
      <c r="AWI185"/>
      <c r="AWJ185"/>
      <c r="AWK185"/>
      <c r="AWL185"/>
      <c r="AWM185"/>
      <c r="AWN185"/>
      <c r="AWO185"/>
      <c r="AWP185"/>
      <c r="AWQ185"/>
      <c r="AWR185"/>
      <c r="AWS185"/>
      <c r="AWT185"/>
      <c r="AWU185"/>
      <c r="AWV185"/>
      <c r="AWW185"/>
      <c r="AWX185"/>
      <c r="AWY185"/>
      <c r="AWZ185"/>
      <c r="AXA185"/>
      <c r="AXB185"/>
      <c r="AXC185"/>
      <c r="AXD185"/>
      <c r="AXE185"/>
      <c r="AXF185"/>
      <c r="AXG185"/>
      <c r="AXH185"/>
      <c r="AXI185"/>
      <c r="AXJ185"/>
      <c r="AXK185"/>
      <c r="AXL185"/>
      <c r="AXM185"/>
      <c r="AXN185"/>
      <c r="AXO185"/>
      <c r="AXP185"/>
      <c r="AXQ185"/>
      <c r="AXR185"/>
      <c r="AXS185"/>
      <c r="AXT185"/>
      <c r="AXU185"/>
      <c r="AXV185"/>
      <c r="AXW185"/>
      <c r="AXX185"/>
      <c r="AXY185"/>
      <c r="AXZ185"/>
      <c r="AYA185"/>
      <c r="AYB185"/>
      <c r="AYC185"/>
      <c r="AYD185"/>
      <c r="AYE185"/>
      <c r="AYF185"/>
      <c r="AYG185"/>
      <c r="AYH185"/>
      <c r="AYI185"/>
      <c r="AYJ185"/>
      <c r="AYK185"/>
      <c r="AYL185"/>
      <c r="AYM185"/>
      <c r="AYN185"/>
      <c r="AYO185"/>
      <c r="AYP185"/>
      <c r="AYQ185"/>
      <c r="AYR185"/>
      <c r="AYS185"/>
      <c r="AYT185"/>
      <c r="AYU185"/>
      <c r="AYV185"/>
      <c r="AYW185"/>
      <c r="AYX185"/>
      <c r="AYY185"/>
      <c r="AYZ185"/>
      <c r="AZA185"/>
      <c r="AZB185"/>
      <c r="AZC185"/>
      <c r="AZD185"/>
      <c r="AZE185"/>
      <c r="AZF185"/>
      <c r="AZG185"/>
      <c r="AZH185"/>
      <c r="AZI185"/>
      <c r="AZJ185"/>
      <c r="AZK185"/>
      <c r="AZL185"/>
      <c r="AZM185"/>
      <c r="AZN185"/>
      <c r="AZO185"/>
      <c r="AZP185"/>
      <c r="AZQ185"/>
      <c r="AZR185"/>
      <c r="AZS185"/>
      <c r="AZT185"/>
      <c r="AZU185"/>
      <c r="AZV185"/>
      <c r="AZW185"/>
      <c r="AZX185"/>
      <c r="AZY185"/>
      <c r="AZZ185"/>
      <c r="BAA185"/>
      <c r="BAB185"/>
      <c r="BAC185"/>
      <c r="BAD185"/>
      <c r="BAE185"/>
      <c r="BAF185"/>
      <c r="BAG185"/>
      <c r="BAH185"/>
      <c r="BAI185"/>
      <c r="BAJ185"/>
      <c r="BAK185"/>
      <c r="BAL185"/>
      <c r="BAM185"/>
      <c r="BAN185"/>
      <c r="BAO185"/>
      <c r="BAP185"/>
      <c r="BAQ185"/>
      <c r="BAR185"/>
      <c r="BAS185"/>
      <c r="BAT185"/>
      <c r="BAU185"/>
      <c r="BAV185"/>
      <c r="BAW185"/>
      <c r="BAX185"/>
      <c r="BAY185"/>
      <c r="BAZ185"/>
      <c r="BBA185"/>
      <c r="BBB185"/>
      <c r="BBC185"/>
      <c r="BBD185"/>
      <c r="BBE185"/>
      <c r="BBF185"/>
      <c r="BBG185"/>
      <c r="BBH185"/>
      <c r="BBI185"/>
      <c r="BBJ185"/>
      <c r="BBK185"/>
      <c r="BBL185"/>
      <c r="BBM185"/>
      <c r="BBN185"/>
      <c r="BBO185"/>
      <c r="BBP185"/>
      <c r="BBQ185"/>
      <c r="BBR185"/>
      <c r="BBS185"/>
      <c r="BBT185"/>
      <c r="BBU185"/>
      <c r="BBV185"/>
      <c r="BBW185"/>
      <c r="BBX185"/>
      <c r="BBY185"/>
      <c r="BBZ185"/>
      <c r="BCA185"/>
      <c r="BCB185"/>
      <c r="BCC185"/>
      <c r="BCD185"/>
      <c r="BCE185"/>
      <c r="BCF185"/>
      <c r="BCG185"/>
      <c r="BCH185"/>
      <c r="BCI185"/>
      <c r="BCJ185"/>
      <c r="BCK185"/>
      <c r="BCL185"/>
      <c r="BCM185"/>
      <c r="BCN185"/>
      <c r="BCO185"/>
      <c r="BCP185"/>
      <c r="BCQ185"/>
      <c r="BCR185"/>
      <c r="BCS185"/>
      <c r="BCT185"/>
      <c r="BCU185"/>
      <c r="BCV185"/>
      <c r="BCW185"/>
      <c r="BCX185"/>
      <c r="BCY185"/>
      <c r="BCZ185"/>
      <c r="BDA185"/>
      <c r="BDB185"/>
      <c r="BDC185"/>
      <c r="BDD185"/>
      <c r="BDE185"/>
      <c r="BDF185"/>
      <c r="BDG185"/>
      <c r="BDH185"/>
      <c r="BDI185"/>
      <c r="BDJ185"/>
      <c r="BDK185"/>
      <c r="BDL185"/>
      <c r="BDM185"/>
      <c r="BDN185"/>
      <c r="BDO185"/>
      <c r="BDP185"/>
      <c r="BDQ185"/>
      <c r="BDR185"/>
      <c r="BDS185"/>
      <c r="BDT185"/>
      <c r="BDU185"/>
      <c r="BDV185"/>
      <c r="BDW185"/>
      <c r="BDX185"/>
      <c r="BDY185"/>
      <c r="BDZ185"/>
      <c r="BEA185"/>
      <c r="BEB185"/>
      <c r="BEC185"/>
      <c r="BED185"/>
      <c r="BEE185"/>
      <c r="BEF185"/>
      <c r="BEG185"/>
      <c r="BEH185"/>
      <c r="BEI185"/>
      <c r="BEJ185"/>
      <c r="BEK185"/>
      <c r="BEL185"/>
      <c r="BEM185"/>
      <c r="BEN185"/>
      <c r="BEO185"/>
      <c r="BEP185"/>
      <c r="BEQ185"/>
      <c r="BER185"/>
      <c r="BES185"/>
      <c r="BET185"/>
      <c r="BEU185"/>
      <c r="BEV185"/>
      <c r="BEW185"/>
      <c r="BEX185"/>
      <c r="BEY185"/>
      <c r="BEZ185"/>
      <c r="BFA185"/>
      <c r="BFB185"/>
      <c r="BFC185"/>
      <c r="BFD185"/>
      <c r="BFE185"/>
      <c r="BFF185"/>
      <c r="BFG185"/>
      <c r="BFH185"/>
      <c r="BFI185"/>
      <c r="BFJ185"/>
      <c r="BFK185"/>
      <c r="BFL185"/>
      <c r="BFM185"/>
      <c r="BFN185"/>
      <c r="BFO185"/>
      <c r="BFP185"/>
      <c r="BFQ185"/>
      <c r="BFR185"/>
      <c r="BFS185"/>
      <c r="BFT185"/>
      <c r="BFU185"/>
      <c r="BFV185"/>
      <c r="BFW185"/>
      <c r="BFX185"/>
      <c r="BFY185"/>
      <c r="BFZ185"/>
      <c r="BGA185"/>
      <c r="BGB185"/>
      <c r="BGC185"/>
      <c r="BGD185"/>
      <c r="BGE185"/>
      <c r="BGF185"/>
      <c r="BGG185"/>
      <c r="BGH185"/>
      <c r="BGI185"/>
      <c r="BGJ185"/>
      <c r="BGK185"/>
      <c r="BGL185"/>
      <c r="BGM185"/>
      <c r="BGN185"/>
      <c r="BGO185"/>
      <c r="BGP185"/>
      <c r="BGQ185"/>
      <c r="BGR185"/>
      <c r="BGS185"/>
      <c r="BGT185"/>
      <c r="BGU185"/>
      <c r="BGV185"/>
      <c r="BGW185"/>
      <c r="BGX185"/>
      <c r="BGY185"/>
      <c r="BGZ185"/>
      <c r="BHA185"/>
      <c r="BHB185"/>
      <c r="BHC185"/>
      <c r="BHD185"/>
      <c r="BHE185"/>
      <c r="BHF185"/>
      <c r="BHG185"/>
      <c r="BHH185"/>
      <c r="BHI185"/>
      <c r="BHJ185"/>
      <c r="BHK185"/>
      <c r="BHL185"/>
      <c r="BHM185"/>
      <c r="BHN185"/>
      <c r="BHO185"/>
      <c r="BHP185"/>
      <c r="BHQ185"/>
      <c r="BHR185"/>
      <c r="BHS185"/>
      <c r="BHT185"/>
      <c r="BHU185"/>
      <c r="BHV185"/>
      <c r="BHW185"/>
      <c r="BHX185"/>
      <c r="BHY185"/>
      <c r="BHZ185"/>
      <c r="BIA185"/>
      <c r="BIB185"/>
      <c r="BIC185"/>
      <c r="BID185"/>
      <c r="BIE185"/>
      <c r="BIF185"/>
      <c r="BIG185"/>
      <c r="BIH185"/>
      <c r="BII185"/>
      <c r="BIJ185"/>
      <c r="BIK185"/>
      <c r="BIL185"/>
      <c r="BIM185"/>
      <c r="BIN185"/>
      <c r="BIO185"/>
      <c r="BIP185"/>
      <c r="BIQ185"/>
      <c r="BIR185"/>
      <c r="BIS185"/>
      <c r="BIT185"/>
      <c r="BIU185"/>
      <c r="BIV185"/>
      <c r="BIW185"/>
      <c r="BIX185"/>
      <c r="BIY185"/>
      <c r="BIZ185"/>
      <c r="BJA185"/>
      <c r="BJB185"/>
      <c r="BJC185"/>
      <c r="BJD185"/>
      <c r="BJE185"/>
      <c r="BJF185"/>
      <c r="BJG185"/>
      <c r="BJH185"/>
      <c r="BJI185"/>
      <c r="BJJ185"/>
      <c r="BJK185"/>
      <c r="BJL185"/>
      <c r="BJM185"/>
      <c r="BJN185"/>
      <c r="BJO185"/>
      <c r="BJP185"/>
      <c r="BJQ185"/>
      <c r="BJR185"/>
      <c r="BJS185"/>
      <c r="BJT185"/>
      <c r="BJU185"/>
      <c r="BJV185"/>
      <c r="BJW185"/>
      <c r="BJX185"/>
      <c r="BJY185"/>
      <c r="BJZ185"/>
      <c r="BKA185"/>
      <c r="BKB185"/>
      <c r="BKC185"/>
      <c r="BKD185"/>
      <c r="BKE185"/>
      <c r="BKF185"/>
      <c r="BKG185"/>
      <c r="BKH185"/>
      <c r="BKI185"/>
      <c r="BKJ185"/>
      <c r="BKK185"/>
      <c r="BKL185"/>
      <c r="BKM185"/>
      <c r="BKN185"/>
      <c r="BKO185"/>
      <c r="BKP185"/>
      <c r="BKQ185"/>
      <c r="BKR185"/>
      <c r="BKS185"/>
      <c r="BKT185"/>
      <c r="BKU185"/>
      <c r="BKV185"/>
      <c r="BKW185"/>
      <c r="BKX185"/>
      <c r="BKY185"/>
      <c r="BKZ185"/>
      <c r="BLA185"/>
      <c r="BLB185"/>
      <c r="BLC185"/>
      <c r="BLD185"/>
      <c r="BLE185"/>
      <c r="BLF185"/>
      <c r="BLG185"/>
      <c r="BLH185"/>
      <c r="BLI185"/>
      <c r="BLJ185"/>
      <c r="BLK185"/>
      <c r="BLL185"/>
      <c r="BLM185"/>
      <c r="BLN185"/>
      <c r="BLO185"/>
      <c r="BLP185"/>
      <c r="BLQ185"/>
      <c r="BLR185"/>
      <c r="BLS185"/>
      <c r="BLT185"/>
      <c r="BLU185"/>
      <c r="BLV185"/>
      <c r="BLW185"/>
      <c r="BLX185"/>
      <c r="BLY185"/>
      <c r="BLZ185"/>
      <c r="BMA185"/>
      <c r="BMB185"/>
      <c r="BMC185"/>
      <c r="BMD185"/>
      <c r="BME185"/>
      <c r="BMF185"/>
      <c r="BMG185"/>
      <c r="BMH185"/>
      <c r="BMI185"/>
      <c r="BMJ185"/>
      <c r="BMK185"/>
      <c r="BML185"/>
      <c r="BMM185"/>
      <c r="BMN185"/>
      <c r="BMO185"/>
      <c r="BMP185"/>
      <c r="BMQ185"/>
      <c r="BMR185"/>
      <c r="BMS185"/>
      <c r="BMT185"/>
      <c r="BMU185"/>
      <c r="BMV185"/>
      <c r="BMW185"/>
      <c r="BMX185"/>
      <c r="BMY185"/>
      <c r="BMZ185"/>
      <c r="BNA185"/>
      <c r="BNB185"/>
      <c r="BNC185"/>
      <c r="BND185"/>
      <c r="BNE185"/>
      <c r="BNF185"/>
      <c r="BNG185"/>
      <c r="BNH185"/>
      <c r="BNI185"/>
      <c r="BNJ185"/>
      <c r="BNK185"/>
      <c r="BNL185"/>
      <c r="BNM185"/>
      <c r="BNN185"/>
      <c r="BNO185"/>
      <c r="BNP185"/>
      <c r="BNQ185"/>
      <c r="BNR185"/>
      <c r="BNS185"/>
      <c r="BNT185"/>
      <c r="BNU185"/>
      <c r="BNV185"/>
      <c r="BNW185"/>
      <c r="BNX185"/>
      <c r="BNY185"/>
      <c r="BNZ185"/>
      <c r="BOA185"/>
      <c r="BOB185"/>
      <c r="BOC185"/>
      <c r="BOD185"/>
      <c r="BOE185"/>
      <c r="BOF185"/>
      <c r="BOG185"/>
      <c r="BOH185"/>
      <c r="BOI185"/>
      <c r="BOJ185"/>
      <c r="BOK185"/>
      <c r="BOL185"/>
      <c r="BOM185"/>
      <c r="BON185"/>
      <c r="BOO185"/>
      <c r="BOP185"/>
      <c r="BOQ185"/>
      <c r="BOR185"/>
      <c r="BOS185"/>
      <c r="BOT185"/>
      <c r="BOU185"/>
      <c r="BOV185"/>
      <c r="BOW185"/>
      <c r="BOX185"/>
      <c r="BOY185"/>
      <c r="BOZ185"/>
      <c r="BPA185"/>
      <c r="BPB185"/>
      <c r="BPC185"/>
      <c r="BPD185"/>
      <c r="BPE185"/>
      <c r="BPF185"/>
      <c r="BPG185"/>
      <c r="BPH185"/>
      <c r="BPI185"/>
      <c r="BPJ185"/>
      <c r="BPK185"/>
      <c r="BPL185"/>
      <c r="BPM185"/>
      <c r="BPN185"/>
      <c r="BPO185"/>
      <c r="BPP185"/>
      <c r="BPQ185"/>
      <c r="BPR185"/>
      <c r="BPS185"/>
      <c r="BPT185"/>
      <c r="BPU185"/>
      <c r="BPV185"/>
      <c r="BPW185"/>
      <c r="BPX185"/>
      <c r="BPY185"/>
      <c r="BPZ185"/>
      <c r="BQA185"/>
      <c r="BQB185"/>
      <c r="BQC185"/>
      <c r="BQD185"/>
      <c r="BQE185"/>
      <c r="BQF185"/>
      <c r="BQG185"/>
      <c r="BQH185"/>
      <c r="BQI185"/>
      <c r="BQJ185"/>
      <c r="BQK185"/>
      <c r="BQL185"/>
      <c r="BQM185"/>
      <c r="BQN185"/>
      <c r="BQO185"/>
      <c r="BQP185"/>
      <c r="BQQ185"/>
      <c r="BQR185"/>
      <c r="BQS185"/>
      <c r="BQT185"/>
      <c r="BQU185"/>
      <c r="BQV185"/>
      <c r="BQW185"/>
      <c r="BQX185"/>
      <c r="BQY185"/>
      <c r="BQZ185"/>
      <c r="BRA185"/>
      <c r="BRB185"/>
      <c r="BRC185"/>
      <c r="BRD185"/>
      <c r="BRE185"/>
      <c r="BRF185"/>
      <c r="BRG185"/>
      <c r="BRH185"/>
      <c r="BRI185"/>
      <c r="BRJ185"/>
      <c r="BRK185"/>
      <c r="BRL185"/>
      <c r="BRM185"/>
      <c r="BRN185"/>
      <c r="BRO185"/>
      <c r="BRP185"/>
      <c r="BRQ185"/>
      <c r="BRR185"/>
      <c r="BRS185"/>
      <c r="BRT185"/>
      <c r="BRU185"/>
      <c r="BRV185"/>
      <c r="BRW185"/>
      <c r="BRX185"/>
      <c r="BRY185"/>
      <c r="BRZ185"/>
      <c r="BSA185"/>
      <c r="BSB185"/>
      <c r="BSC185"/>
      <c r="BSD185"/>
      <c r="BSE185"/>
      <c r="BSF185"/>
      <c r="BSG185"/>
      <c r="BSH185"/>
      <c r="BSI185"/>
      <c r="BSJ185"/>
      <c r="BSK185"/>
      <c r="BSL185"/>
      <c r="BSM185"/>
      <c r="BSN185"/>
      <c r="BSO185"/>
      <c r="BSP185"/>
      <c r="BSQ185"/>
      <c r="BSR185"/>
      <c r="BSS185"/>
      <c r="BST185"/>
      <c r="BSU185"/>
      <c r="BSV185"/>
      <c r="BSW185"/>
      <c r="BSX185"/>
      <c r="BSY185"/>
      <c r="BSZ185"/>
      <c r="BTA185"/>
      <c r="BTB185"/>
      <c r="BTC185"/>
      <c r="BTD185"/>
      <c r="BTE185"/>
      <c r="BTF185"/>
      <c r="BTG185"/>
      <c r="BTH185"/>
      <c r="BTI185"/>
      <c r="BTJ185"/>
      <c r="BTK185"/>
      <c r="BTL185"/>
      <c r="BTM185"/>
      <c r="BTN185"/>
      <c r="BTO185"/>
      <c r="BTP185"/>
      <c r="BTQ185"/>
      <c r="BTR185"/>
      <c r="BTS185"/>
      <c r="BTT185"/>
      <c r="BTU185"/>
      <c r="BTV185"/>
      <c r="BTW185"/>
      <c r="BTX185"/>
      <c r="BTY185"/>
      <c r="BTZ185"/>
      <c r="BUA185"/>
      <c r="BUB185"/>
      <c r="BUC185"/>
      <c r="BUD185"/>
      <c r="BUE185"/>
      <c r="BUF185"/>
      <c r="BUG185"/>
      <c r="BUH185"/>
      <c r="BUI185"/>
      <c r="BUJ185"/>
      <c r="BUK185"/>
      <c r="BUL185"/>
      <c r="BUM185"/>
      <c r="BUN185"/>
      <c r="BUO185"/>
      <c r="BUP185"/>
      <c r="BUQ185"/>
      <c r="BUR185"/>
      <c r="BUS185"/>
      <c r="BUT185"/>
      <c r="BUU185"/>
      <c r="BUV185"/>
      <c r="BUW185"/>
      <c r="BUX185"/>
      <c r="BUY185"/>
      <c r="BUZ185"/>
      <c r="BVA185"/>
      <c r="BVB185"/>
      <c r="BVC185"/>
      <c r="BVD185"/>
      <c r="BVE185"/>
      <c r="BVF185"/>
      <c r="BVG185"/>
      <c r="BVH185"/>
      <c r="BVI185"/>
      <c r="BVJ185"/>
      <c r="BVK185"/>
      <c r="BVL185"/>
      <c r="BVM185"/>
      <c r="BVN185"/>
      <c r="BVO185"/>
      <c r="BVP185"/>
      <c r="BVQ185"/>
      <c r="BVR185"/>
      <c r="BVS185"/>
      <c r="BVT185"/>
      <c r="BVU185"/>
      <c r="BVV185"/>
      <c r="BVW185"/>
      <c r="BVX185"/>
      <c r="BVY185"/>
      <c r="BVZ185"/>
      <c r="BWA185"/>
      <c r="BWB185"/>
      <c r="BWC185"/>
      <c r="BWD185"/>
      <c r="BWE185"/>
      <c r="BWF185"/>
      <c r="BWG185"/>
      <c r="BWH185"/>
      <c r="BWI185"/>
      <c r="BWJ185"/>
      <c r="BWK185"/>
      <c r="BWL185"/>
      <c r="BWM185"/>
      <c r="BWN185"/>
      <c r="BWO185"/>
      <c r="BWP185"/>
      <c r="BWQ185"/>
      <c r="BWR185"/>
      <c r="BWS185"/>
      <c r="BWT185"/>
      <c r="BWU185"/>
      <c r="BWV185"/>
      <c r="BWW185"/>
      <c r="BWX185"/>
      <c r="BWY185"/>
      <c r="BWZ185"/>
      <c r="BXA185"/>
      <c r="BXB185"/>
      <c r="BXC185"/>
      <c r="BXD185"/>
      <c r="BXE185"/>
      <c r="BXF185"/>
      <c r="BXG185"/>
      <c r="BXH185"/>
      <c r="BXI185"/>
      <c r="BXJ185"/>
      <c r="BXK185"/>
      <c r="BXL185"/>
      <c r="BXM185"/>
      <c r="BXN185"/>
      <c r="BXO185"/>
      <c r="BXP185"/>
      <c r="BXQ185"/>
      <c r="BXR185"/>
      <c r="BXS185"/>
      <c r="BXT185"/>
      <c r="BXU185"/>
      <c r="BXV185"/>
      <c r="BXW185"/>
      <c r="BXX185"/>
      <c r="BXY185"/>
      <c r="BXZ185"/>
      <c r="BYA185"/>
      <c r="BYB185"/>
      <c r="BYC185"/>
      <c r="BYD185"/>
      <c r="BYE185"/>
      <c r="BYF185"/>
      <c r="BYG185"/>
      <c r="BYH185"/>
      <c r="BYI185"/>
      <c r="BYJ185"/>
      <c r="BYK185"/>
      <c r="BYL185"/>
      <c r="BYM185"/>
      <c r="BYN185"/>
      <c r="BYO185"/>
      <c r="BYP185"/>
      <c r="BYQ185"/>
      <c r="BYR185"/>
      <c r="BYS185"/>
      <c r="BYT185"/>
      <c r="BYU185"/>
      <c r="BYV185"/>
      <c r="BYW185"/>
      <c r="BYX185"/>
      <c r="BYY185"/>
      <c r="BYZ185"/>
      <c r="BZA185"/>
      <c r="BZB185"/>
      <c r="BZC185"/>
      <c r="BZD185"/>
      <c r="BZE185"/>
      <c r="BZF185"/>
      <c r="BZG185"/>
      <c r="BZH185"/>
      <c r="BZI185"/>
      <c r="BZJ185"/>
      <c r="BZK185"/>
      <c r="BZL185"/>
      <c r="BZM185"/>
      <c r="BZN185"/>
      <c r="BZO185"/>
      <c r="BZP185"/>
      <c r="BZQ185"/>
      <c r="BZR185"/>
      <c r="BZS185"/>
      <c r="BZT185"/>
      <c r="BZU185"/>
      <c r="BZV185"/>
      <c r="BZW185"/>
      <c r="BZX185"/>
      <c r="BZY185"/>
      <c r="BZZ185"/>
      <c r="CAA185"/>
      <c r="CAB185"/>
      <c r="CAC185"/>
      <c r="CAD185"/>
      <c r="CAE185"/>
      <c r="CAF185"/>
      <c r="CAG185"/>
      <c r="CAH185"/>
      <c r="CAI185"/>
      <c r="CAJ185"/>
      <c r="CAK185"/>
      <c r="CAL185"/>
      <c r="CAM185"/>
      <c r="CAN185"/>
      <c r="CAO185"/>
      <c r="CAP185"/>
      <c r="CAQ185"/>
      <c r="CAR185"/>
      <c r="CAS185"/>
      <c r="CAT185"/>
      <c r="CAU185"/>
      <c r="CAV185"/>
      <c r="CAW185"/>
      <c r="CAX185"/>
      <c r="CAY185"/>
      <c r="CAZ185"/>
      <c r="CBA185"/>
      <c r="CBB185"/>
      <c r="CBC185"/>
      <c r="CBD185"/>
      <c r="CBE185"/>
      <c r="CBF185"/>
      <c r="CBG185"/>
      <c r="CBH185"/>
      <c r="CBI185"/>
      <c r="CBJ185"/>
      <c r="CBK185"/>
      <c r="CBL185"/>
      <c r="CBM185"/>
      <c r="CBN185"/>
      <c r="CBO185"/>
      <c r="CBP185"/>
      <c r="CBQ185"/>
      <c r="CBR185"/>
      <c r="CBS185"/>
      <c r="CBT185"/>
      <c r="CBU185"/>
      <c r="CBV185"/>
      <c r="CBW185"/>
      <c r="CBX185"/>
      <c r="CBY185"/>
      <c r="CBZ185"/>
      <c r="CCA185"/>
      <c r="CCB185"/>
      <c r="CCC185"/>
      <c r="CCD185"/>
      <c r="CCE185"/>
      <c r="CCF185"/>
      <c r="CCG185"/>
      <c r="CCH185"/>
      <c r="CCI185"/>
      <c r="CCJ185"/>
      <c r="CCK185"/>
      <c r="CCL185"/>
      <c r="CCM185"/>
      <c r="CCN185"/>
      <c r="CCO185"/>
      <c r="CCP185"/>
      <c r="CCQ185"/>
      <c r="CCR185"/>
      <c r="CCS185"/>
      <c r="CCT185"/>
      <c r="CCU185"/>
      <c r="CCV185"/>
      <c r="CCW185"/>
      <c r="CCX185"/>
      <c r="CCY185"/>
      <c r="CCZ185"/>
      <c r="CDA185"/>
      <c r="CDB185"/>
      <c r="CDC185"/>
      <c r="CDD185"/>
      <c r="CDE185"/>
      <c r="CDF185"/>
      <c r="CDG185"/>
      <c r="CDH185"/>
      <c r="CDI185"/>
      <c r="CDJ185"/>
      <c r="CDK185"/>
      <c r="CDL185"/>
      <c r="CDM185"/>
      <c r="CDN185"/>
      <c r="CDO185"/>
      <c r="CDP185"/>
      <c r="CDQ185"/>
      <c r="CDR185"/>
      <c r="CDS185"/>
      <c r="CDT185"/>
      <c r="CDU185"/>
      <c r="CDV185"/>
      <c r="CDW185"/>
      <c r="CDX185"/>
      <c r="CDY185"/>
      <c r="CDZ185"/>
      <c r="CEA185"/>
      <c r="CEB185"/>
      <c r="CEC185"/>
      <c r="CED185"/>
      <c r="CEE185"/>
      <c r="CEF185"/>
      <c r="CEG185"/>
      <c r="CEH185"/>
      <c r="CEI185"/>
      <c r="CEJ185"/>
      <c r="CEK185"/>
      <c r="CEL185"/>
      <c r="CEM185"/>
      <c r="CEN185"/>
      <c r="CEO185"/>
      <c r="CEP185"/>
      <c r="CEQ185"/>
      <c r="CER185"/>
      <c r="CES185"/>
      <c r="CET185"/>
      <c r="CEU185"/>
      <c r="CEV185"/>
      <c r="CEW185"/>
      <c r="CEX185"/>
      <c r="CEY185"/>
      <c r="CEZ185"/>
      <c r="CFA185"/>
      <c r="CFB185"/>
      <c r="CFC185"/>
      <c r="CFD185"/>
      <c r="CFE185"/>
      <c r="CFF185"/>
      <c r="CFG185"/>
      <c r="CFH185"/>
      <c r="CFI185"/>
      <c r="CFJ185"/>
      <c r="CFK185"/>
      <c r="CFL185"/>
      <c r="CFM185"/>
      <c r="CFN185"/>
      <c r="CFO185"/>
      <c r="CFP185"/>
      <c r="CFQ185"/>
      <c r="CFR185"/>
      <c r="CFS185"/>
      <c r="CFT185"/>
      <c r="CFU185"/>
      <c r="CFV185"/>
      <c r="CFW185"/>
      <c r="CFX185"/>
      <c r="CFY185"/>
      <c r="CFZ185"/>
      <c r="CGA185"/>
      <c r="CGB185"/>
      <c r="CGC185"/>
      <c r="CGD185"/>
      <c r="CGE185"/>
      <c r="CGF185"/>
      <c r="CGG185"/>
      <c r="CGH185"/>
      <c r="CGI185"/>
      <c r="CGJ185"/>
      <c r="CGK185"/>
      <c r="CGL185"/>
      <c r="CGM185"/>
      <c r="CGN185"/>
      <c r="CGO185"/>
      <c r="CGP185"/>
      <c r="CGQ185"/>
      <c r="CGR185"/>
      <c r="CGS185"/>
      <c r="CGT185"/>
      <c r="CGU185"/>
      <c r="CGV185"/>
      <c r="CGW185"/>
      <c r="CGX185"/>
      <c r="CGY185"/>
      <c r="CGZ185"/>
      <c r="CHA185"/>
      <c r="CHB185"/>
      <c r="CHC185"/>
      <c r="CHD185"/>
      <c r="CHE185"/>
      <c r="CHF185"/>
      <c r="CHG185"/>
      <c r="CHH185"/>
      <c r="CHI185"/>
      <c r="CHJ185"/>
      <c r="CHK185"/>
      <c r="CHL185"/>
      <c r="CHM185"/>
      <c r="CHN185"/>
      <c r="CHO185"/>
      <c r="CHP185"/>
      <c r="CHQ185"/>
      <c r="CHR185"/>
      <c r="CHS185"/>
      <c r="CHT185"/>
      <c r="CHU185"/>
      <c r="CHV185"/>
      <c r="CHW185"/>
      <c r="CHX185"/>
      <c r="CHY185"/>
      <c r="CHZ185"/>
      <c r="CIA185"/>
      <c r="CIB185"/>
      <c r="CIC185"/>
      <c r="CID185"/>
      <c r="CIE185"/>
      <c r="CIF185"/>
      <c r="CIG185"/>
      <c r="CIH185"/>
      <c r="CII185"/>
      <c r="CIJ185"/>
      <c r="CIK185"/>
      <c r="CIL185"/>
      <c r="CIM185"/>
      <c r="CIN185"/>
      <c r="CIO185"/>
      <c r="CIP185"/>
      <c r="CIQ185"/>
      <c r="CIR185"/>
      <c r="CIS185"/>
      <c r="CIT185"/>
      <c r="CIU185"/>
      <c r="CIV185"/>
      <c r="CIW185"/>
      <c r="CIX185"/>
      <c r="CIY185"/>
      <c r="CIZ185"/>
      <c r="CJA185"/>
      <c r="CJB185"/>
      <c r="CJC185"/>
      <c r="CJD185"/>
      <c r="CJE185"/>
      <c r="CJF185"/>
      <c r="CJG185"/>
      <c r="CJH185"/>
      <c r="CJI185"/>
      <c r="CJJ185"/>
      <c r="CJK185"/>
      <c r="CJL185"/>
      <c r="CJM185"/>
      <c r="CJN185"/>
      <c r="CJO185"/>
      <c r="CJP185"/>
      <c r="CJQ185"/>
      <c r="CJR185"/>
      <c r="CJS185"/>
      <c r="CJT185"/>
      <c r="CJU185"/>
      <c r="CJV185"/>
      <c r="CJW185"/>
      <c r="CJX185"/>
      <c r="CJY185"/>
      <c r="CJZ185"/>
      <c r="CKA185"/>
      <c r="CKB185"/>
      <c r="CKC185"/>
      <c r="CKD185"/>
      <c r="CKE185"/>
      <c r="CKF185"/>
      <c r="CKG185"/>
      <c r="CKH185"/>
      <c r="CKI185"/>
      <c r="CKJ185"/>
      <c r="CKK185"/>
      <c r="CKL185"/>
      <c r="CKM185"/>
      <c r="CKN185"/>
      <c r="CKO185"/>
      <c r="CKP185"/>
      <c r="CKQ185"/>
      <c r="CKR185"/>
      <c r="CKS185"/>
      <c r="CKT185"/>
      <c r="CKU185"/>
      <c r="CKV185"/>
      <c r="CKW185"/>
      <c r="CKX185"/>
      <c r="CKY185"/>
      <c r="CKZ185"/>
      <c r="CLA185"/>
      <c r="CLB185"/>
      <c r="CLC185"/>
      <c r="CLD185"/>
      <c r="CLE185"/>
      <c r="CLF185"/>
      <c r="CLG185"/>
      <c r="CLH185"/>
      <c r="CLI185"/>
      <c r="CLJ185"/>
      <c r="CLK185"/>
      <c r="CLL185"/>
      <c r="CLM185"/>
      <c r="CLN185"/>
      <c r="CLO185"/>
      <c r="CLP185"/>
      <c r="CLQ185"/>
      <c r="CLR185"/>
      <c r="CLS185"/>
      <c r="CLT185"/>
      <c r="CLU185"/>
      <c r="CLV185"/>
      <c r="CLW185"/>
      <c r="CLX185"/>
      <c r="CLY185"/>
      <c r="CLZ185"/>
      <c r="CMA185"/>
      <c r="CMB185"/>
      <c r="CMC185"/>
      <c r="CMD185"/>
      <c r="CME185"/>
      <c r="CMF185"/>
      <c r="CMG185"/>
      <c r="CMH185"/>
      <c r="CMI185"/>
      <c r="CMJ185"/>
      <c r="CMK185"/>
      <c r="CML185"/>
      <c r="CMM185"/>
      <c r="CMN185"/>
      <c r="CMO185"/>
      <c r="CMP185"/>
      <c r="CMQ185"/>
      <c r="CMR185"/>
      <c r="CMS185"/>
      <c r="CMT185"/>
      <c r="CMU185"/>
      <c r="CMV185"/>
      <c r="CMW185"/>
      <c r="CMX185"/>
      <c r="CMY185"/>
      <c r="CMZ185"/>
      <c r="CNA185"/>
      <c r="CNB185"/>
      <c r="CNC185"/>
      <c r="CND185"/>
      <c r="CNE185"/>
      <c r="CNF185"/>
      <c r="CNG185"/>
      <c r="CNH185"/>
      <c r="CNI185"/>
      <c r="CNJ185"/>
      <c r="CNK185"/>
      <c r="CNL185"/>
      <c r="CNM185"/>
      <c r="CNN185"/>
      <c r="CNO185"/>
      <c r="CNP185"/>
      <c r="CNQ185"/>
      <c r="CNR185"/>
      <c r="CNS185"/>
      <c r="CNT185"/>
      <c r="CNU185"/>
      <c r="CNV185"/>
      <c r="CNW185"/>
      <c r="CNX185"/>
      <c r="CNY185"/>
      <c r="CNZ185"/>
      <c r="COA185"/>
      <c r="COB185"/>
      <c r="COC185"/>
      <c r="COD185"/>
      <c r="COE185"/>
      <c r="COF185"/>
      <c r="COG185"/>
      <c r="COH185"/>
      <c r="COI185"/>
      <c r="COJ185"/>
      <c r="COK185"/>
      <c r="COL185"/>
      <c r="COM185"/>
      <c r="CON185"/>
      <c r="COO185"/>
      <c r="COP185"/>
      <c r="COQ185"/>
      <c r="COR185"/>
      <c r="COS185"/>
      <c r="COT185"/>
      <c r="COU185"/>
      <c r="COV185"/>
      <c r="COW185"/>
      <c r="COX185"/>
      <c r="COY185"/>
      <c r="COZ185"/>
      <c r="CPA185"/>
      <c r="CPB185"/>
      <c r="CPC185"/>
      <c r="CPD185"/>
      <c r="CPE185"/>
      <c r="CPF185"/>
      <c r="CPG185"/>
      <c r="CPH185"/>
      <c r="CPI185"/>
      <c r="CPJ185"/>
      <c r="CPK185"/>
      <c r="CPL185"/>
      <c r="CPM185"/>
      <c r="CPN185"/>
      <c r="CPO185"/>
      <c r="CPP185"/>
      <c r="CPQ185"/>
      <c r="CPR185"/>
      <c r="CPS185"/>
      <c r="CPT185"/>
      <c r="CPU185"/>
      <c r="CPV185"/>
      <c r="CPW185"/>
      <c r="CPX185"/>
      <c r="CPY185"/>
      <c r="CPZ185"/>
      <c r="CQA185"/>
      <c r="CQB185"/>
      <c r="CQC185"/>
      <c r="CQD185"/>
      <c r="CQE185"/>
      <c r="CQF185"/>
      <c r="CQG185"/>
      <c r="CQH185"/>
      <c r="CQI185"/>
      <c r="CQJ185"/>
      <c r="CQK185"/>
      <c r="CQL185"/>
      <c r="CQM185"/>
      <c r="CQN185"/>
      <c r="CQO185"/>
      <c r="CQP185"/>
      <c r="CQQ185"/>
      <c r="CQR185"/>
      <c r="CQS185"/>
      <c r="CQT185"/>
      <c r="CQU185"/>
      <c r="CQV185"/>
      <c r="CQW185"/>
      <c r="CQX185"/>
      <c r="CQY185"/>
      <c r="CQZ185"/>
      <c r="CRA185"/>
      <c r="CRB185"/>
      <c r="CRC185"/>
      <c r="CRD185"/>
      <c r="CRE185"/>
      <c r="CRF185"/>
      <c r="CRG185"/>
      <c r="CRH185"/>
      <c r="CRI185"/>
      <c r="CRJ185"/>
      <c r="CRK185"/>
      <c r="CRL185"/>
      <c r="CRM185"/>
      <c r="CRN185"/>
      <c r="CRO185"/>
      <c r="CRP185"/>
      <c r="CRQ185"/>
      <c r="CRR185"/>
      <c r="CRS185"/>
      <c r="CRT185"/>
      <c r="CRU185"/>
      <c r="CRV185"/>
      <c r="CRW185"/>
      <c r="CRX185"/>
      <c r="CRY185"/>
      <c r="CRZ185"/>
      <c r="CSA185"/>
      <c r="CSB185"/>
      <c r="CSC185"/>
      <c r="CSD185"/>
      <c r="CSE185"/>
      <c r="CSF185"/>
      <c r="CSG185"/>
      <c r="CSH185"/>
      <c r="CSI185"/>
      <c r="CSJ185"/>
      <c r="CSK185"/>
      <c r="CSL185"/>
      <c r="CSM185"/>
      <c r="CSN185"/>
      <c r="CSO185"/>
      <c r="CSP185"/>
      <c r="CSQ185"/>
      <c r="CSR185"/>
      <c r="CSS185"/>
      <c r="CST185"/>
      <c r="CSU185"/>
      <c r="CSV185"/>
      <c r="CSW185"/>
      <c r="CSX185"/>
      <c r="CSY185"/>
      <c r="CSZ185"/>
      <c r="CTA185"/>
      <c r="CTB185"/>
      <c r="CTC185"/>
      <c r="CTD185"/>
      <c r="CTE185"/>
      <c r="CTF185"/>
      <c r="CTG185"/>
      <c r="CTH185"/>
      <c r="CTI185"/>
      <c r="CTJ185"/>
      <c r="CTK185"/>
      <c r="CTL185"/>
      <c r="CTM185"/>
      <c r="CTN185"/>
      <c r="CTO185"/>
      <c r="CTP185"/>
      <c r="CTQ185"/>
      <c r="CTR185"/>
      <c r="CTS185"/>
      <c r="CTT185"/>
      <c r="CTU185"/>
      <c r="CTV185"/>
      <c r="CTW185"/>
      <c r="CTX185"/>
      <c r="CTY185"/>
      <c r="CTZ185"/>
      <c r="CUA185"/>
      <c r="CUB185"/>
      <c r="CUC185"/>
      <c r="CUD185"/>
      <c r="CUE185"/>
      <c r="CUF185"/>
      <c r="CUG185"/>
      <c r="CUH185"/>
      <c r="CUI185"/>
      <c r="CUJ185"/>
      <c r="CUK185"/>
      <c r="CUL185"/>
      <c r="CUM185"/>
      <c r="CUN185"/>
      <c r="CUO185"/>
      <c r="CUP185"/>
      <c r="CUQ185"/>
      <c r="CUR185"/>
      <c r="CUS185"/>
      <c r="CUT185"/>
      <c r="CUU185"/>
      <c r="CUV185"/>
      <c r="CUW185"/>
      <c r="CUX185"/>
      <c r="CUY185"/>
      <c r="CUZ185"/>
      <c r="CVA185"/>
      <c r="CVB185"/>
      <c r="CVC185"/>
      <c r="CVD185"/>
      <c r="CVE185"/>
      <c r="CVF185"/>
      <c r="CVG185"/>
      <c r="CVH185"/>
      <c r="CVI185"/>
      <c r="CVJ185"/>
      <c r="CVK185"/>
      <c r="CVL185"/>
      <c r="CVM185"/>
      <c r="CVN185"/>
      <c r="CVO185"/>
      <c r="CVP185"/>
      <c r="CVQ185"/>
      <c r="CVR185"/>
      <c r="CVS185"/>
      <c r="CVT185"/>
      <c r="CVU185"/>
      <c r="CVV185"/>
      <c r="CVW185"/>
      <c r="CVX185"/>
      <c r="CVY185"/>
      <c r="CVZ185"/>
      <c r="CWA185"/>
      <c r="CWB185"/>
      <c r="CWC185"/>
      <c r="CWD185"/>
      <c r="CWE185"/>
      <c r="CWF185"/>
      <c r="CWG185"/>
      <c r="CWH185"/>
      <c r="CWI185"/>
      <c r="CWJ185"/>
      <c r="CWK185"/>
      <c r="CWL185"/>
      <c r="CWM185"/>
      <c r="CWN185"/>
      <c r="CWO185"/>
      <c r="CWP185"/>
      <c r="CWQ185"/>
      <c r="CWR185"/>
      <c r="CWS185"/>
      <c r="CWT185"/>
      <c r="CWU185"/>
      <c r="CWV185"/>
      <c r="CWW185"/>
      <c r="CWX185"/>
      <c r="CWY185"/>
      <c r="CWZ185"/>
      <c r="CXA185"/>
      <c r="CXB185"/>
      <c r="CXC185"/>
      <c r="CXD185"/>
      <c r="CXE185"/>
      <c r="CXF185"/>
      <c r="CXG185"/>
      <c r="CXH185"/>
      <c r="CXI185"/>
      <c r="CXJ185"/>
      <c r="CXK185"/>
      <c r="CXL185"/>
      <c r="CXM185"/>
      <c r="CXN185"/>
      <c r="CXO185"/>
      <c r="CXP185"/>
      <c r="CXQ185"/>
      <c r="CXR185"/>
      <c r="CXS185"/>
      <c r="CXT185"/>
      <c r="CXU185"/>
      <c r="CXV185"/>
      <c r="CXW185"/>
      <c r="CXX185"/>
      <c r="CXY185"/>
      <c r="CXZ185"/>
      <c r="CYA185"/>
      <c r="CYB185"/>
      <c r="CYC185"/>
      <c r="CYD185"/>
      <c r="CYE185"/>
      <c r="CYF185"/>
      <c r="CYG185"/>
      <c r="CYH185"/>
      <c r="CYI185"/>
      <c r="CYJ185"/>
      <c r="CYK185"/>
      <c r="CYL185"/>
      <c r="CYM185"/>
      <c r="CYN185"/>
      <c r="CYO185"/>
      <c r="CYP185"/>
      <c r="CYQ185"/>
      <c r="CYR185"/>
      <c r="CYS185"/>
      <c r="CYT185"/>
      <c r="CYU185"/>
      <c r="CYV185"/>
      <c r="CYW185"/>
      <c r="CYX185"/>
      <c r="CYY185"/>
      <c r="CYZ185"/>
      <c r="CZA185"/>
      <c r="CZB185"/>
      <c r="CZC185"/>
      <c r="CZD185"/>
      <c r="CZE185"/>
      <c r="CZF185"/>
      <c r="CZG185"/>
      <c r="CZH185"/>
      <c r="CZI185"/>
      <c r="CZJ185"/>
      <c r="CZK185"/>
      <c r="CZL185"/>
      <c r="CZM185"/>
      <c r="CZN185"/>
      <c r="CZO185"/>
      <c r="CZP185"/>
      <c r="CZQ185"/>
      <c r="CZR185"/>
      <c r="CZS185"/>
      <c r="CZT185"/>
      <c r="CZU185"/>
      <c r="CZV185"/>
      <c r="CZW185"/>
      <c r="CZX185"/>
      <c r="CZY185"/>
      <c r="CZZ185"/>
      <c r="DAA185"/>
      <c r="DAB185"/>
      <c r="DAC185"/>
      <c r="DAD185"/>
      <c r="DAE185"/>
      <c r="DAF185"/>
      <c r="DAG185"/>
      <c r="DAH185"/>
      <c r="DAI185"/>
      <c r="DAJ185"/>
      <c r="DAK185"/>
      <c r="DAL185"/>
      <c r="DAM185"/>
      <c r="DAN185"/>
      <c r="DAO185"/>
      <c r="DAP185"/>
      <c r="DAQ185"/>
      <c r="DAR185"/>
      <c r="DAS185"/>
      <c r="DAT185"/>
      <c r="DAU185"/>
      <c r="DAV185"/>
      <c r="DAW185"/>
      <c r="DAX185"/>
      <c r="DAY185"/>
      <c r="DAZ185"/>
      <c r="DBA185"/>
      <c r="DBB185"/>
      <c r="DBC185"/>
      <c r="DBD185"/>
      <c r="DBE185"/>
      <c r="DBF185"/>
      <c r="DBG185"/>
      <c r="DBH185"/>
      <c r="DBI185"/>
      <c r="DBJ185"/>
      <c r="DBK185"/>
      <c r="DBL185"/>
      <c r="DBM185"/>
      <c r="DBN185"/>
      <c r="DBO185"/>
      <c r="DBP185"/>
      <c r="DBQ185"/>
      <c r="DBR185"/>
      <c r="DBS185"/>
      <c r="DBT185"/>
      <c r="DBU185"/>
      <c r="DBV185"/>
      <c r="DBW185"/>
      <c r="DBX185"/>
      <c r="DBY185"/>
      <c r="DBZ185"/>
      <c r="DCA185"/>
      <c r="DCB185"/>
      <c r="DCC185"/>
      <c r="DCD185"/>
      <c r="DCE185"/>
      <c r="DCF185"/>
      <c r="DCG185"/>
      <c r="DCH185"/>
      <c r="DCI185"/>
      <c r="DCJ185"/>
      <c r="DCK185"/>
      <c r="DCL185"/>
      <c r="DCM185"/>
      <c r="DCN185"/>
      <c r="DCO185"/>
      <c r="DCP185"/>
      <c r="DCQ185"/>
      <c r="DCR185"/>
      <c r="DCS185"/>
      <c r="DCT185"/>
      <c r="DCU185"/>
      <c r="DCV185"/>
      <c r="DCW185"/>
      <c r="DCX185"/>
      <c r="DCY185"/>
      <c r="DCZ185"/>
      <c r="DDA185"/>
      <c r="DDB185"/>
      <c r="DDC185"/>
      <c r="DDD185"/>
      <c r="DDE185"/>
      <c r="DDF185"/>
      <c r="DDG185"/>
      <c r="DDH185"/>
      <c r="DDI185"/>
      <c r="DDJ185"/>
      <c r="DDK185"/>
      <c r="DDL185"/>
      <c r="DDM185"/>
      <c r="DDN185"/>
      <c r="DDO185"/>
      <c r="DDP185"/>
      <c r="DDQ185"/>
      <c r="DDR185"/>
      <c r="DDS185"/>
      <c r="DDT185"/>
      <c r="DDU185"/>
      <c r="DDV185"/>
      <c r="DDW185"/>
      <c r="DDX185"/>
      <c r="DDY185"/>
      <c r="DDZ185"/>
      <c r="DEA185"/>
      <c r="DEB185"/>
      <c r="DEC185"/>
      <c r="DED185"/>
      <c r="DEE185"/>
      <c r="DEF185"/>
      <c r="DEG185"/>
      <c r="DEH185"/>
      <c r="DEI185"/>
      <c r="DEJ185"/>
      <c r="DEK185"/>
      <c r="DEL185"/>
      <c r="DEM185"/>
      <c r="DEN185"/>
      <c r="DEO185"/>
      <c r="DEP185"/>
      <c r="DEQ185"/>
      <c r="DER185"/>
      <c r="DES185"/>
      <c r="DET185"/>
      <c r="DEU185"/>
      <c r="DEV185"/>
      <c r="DEW185"/>
      <c r="DEX185"/>
      <c r="DEY185"/>
      <c r="DEZ185"/>
      <c r="DFA185"/>
      <c r="DFB185"/>
      <c r="DFC185"/>
      <c r="DFD185"/>
      <c r="DFE185"/>
      <c r="DFF185"/>
      <c r="DFG185"/>
      <c r="DFH185"/>
      <c r="DFI185"/>
      <c r="DFJ185"/>
      <c r="DFK185"/>
      <c r="DFL185"/>
      <c r="DFM185"/>
      <c r="DFN185"/>
      <c r="DFO185"/>
      <c r="DFP185"/>
      <c r="DFQ185"/>
      <c r="DFR185"/>
      <c r="DFS185"/>
      <c r="DFT185"/>
      <c r="DFU185"/>
      <c r="DFV185"/>
      <c r="DFW185"/>
      <c r="DFX185"/>
      <c r="DFY185"/>
      <c r="DFZ185"/>
      <c r="DGA185"/>
      <c r="DGB185"/>
      <c r="DGC185"/>
      <c r="DGD185"/>
      <c r="DGE185"/>
      <c r="DGF185"/>
      <c r="DGG185"/>
      <c r="DGH185"/>
      <c r="DGI185"/>
      <c r="DGJ185"/>
      <c r="DGK185"/>
      <c r="DGL185"/>
      <c r="DGM185"/>
      <c r="DGN185"/>
      <c r="DGO185"/>
      <c r="DGP185"/>
      <c r="DGQ185"/>
      <c r="DGR185"/>
      <c r="DGS185"/>
      <c r="DGT185"/>
      <c r="DGU185"/>
      <c r="DGV185"/>
      <c r="DGW185"/>
      <c r="DGX185"/>
      <c r="DGY185"/>
      <c r="DGZ185"/>
      <c r="DHA185"/>
      <c r="DHB185"/>
      <c r="DHC185"/>
      <c r="DHD185"/>
      <c r="DHE185"/>
      <c r="DHF185"/>
      <c r="DHG185"/>
      <c r="DHH185"/>
      <c r="DHI185"/>
      <c r="DHJ185"/>
      <c r="DHK185"/>
      <c r="DHL185"/>
      <c r="DHM185"/>
      <c r="DHN185"/>
      <c r="DHO185"/>
      <c r="DHP185"/>
      <c r="DHQ185"/>
      <c r="DHR185"/>
      <c r="DHS185"/>
      <c r="DHT185"/>
      <c r="DHU185"/>
      <c r="DHV185"/>
      <c r="DHW185"/>
      <c r="DHX185"/>
      <c r="DHY185"/>
      <c r="DHZ185"/>
      <c r="DIA185"/>
      <c r="DIB185"/>
      <c r="DIC185"/>
      <c r="DID185"/>
      <c r="DIE185"/>
      <c r="DIF185"/>
      <c r="DIG185"/>
      <c r="DIH185"/>
      <c r="DII185"/>
      <c r="DIJ185"/>
      <c r="DIK185"/>
      <c r="DIL185"/>
      <c r="DIM185"/>
      <c r="DIN185"/>
      <c r="DIO185"/>
      <c r="DIP185"/>
      <c r="DIQ185"/>
      <c r="DIR185"/>
      <c r="DIS185"/>
      <c r="DIT185"/>
      <c r="DIU185"/>
      <c r="DIV185"/>
      <c r="DIW185"/>
      <c r="DIX185"/>
      <c r="DIY185"/>
      <c r="DIZ185"/>
      <c r="DJA185"/>
      <c r="DJB185"/>
      <c r="DJC185"/>
      <c r="DJD185"/>
      <c r="DJE185"/>
      <c r="DJF185"/>
      <c r="DJG185"/>
      <c r="DJH185"/>
      <c r="DJI185"/>
      <c r="DJJ185"/>
      <c r="DJK185"/>
      <c r="DJL185"/>
      <c r="DJM185"/>
      <c r="DJN185"/>
      <c r="DJO185"/>
      <c r="DJP185"/>
      <c r="DJQ185"/>
      <c r="DJR185"/>
      <c r="DJS185"/>
      <c r="DJT185"/>
      <c r="DJU185"/>
      <c r="DJV185"/>
      <c r="DJW185"/>
      <c r="DJX185"/>
      <c r="DJY185"/>
      <c r="DJZ185"/>
      <c r="DKA185"/>
      <c r="DKB185"/>
      <c r="DKC185"/>
      <c r="DKD185"/>
      <c r="DKE185"/>
      <c r="DKF185"/>
      <c r="DKG185"/>
      <c r="DKH185"/>
      <c r="DKI185"/>
      <c r="DKJ185"/>
      <c r="DKK185"/>
      <c r="DKL185"/>
      <c r="DKM185"/>
      <c r="DKN185"/>
      <c r="DKO185"/>
      <c r="DKP185"/>
      <c r="DKQ185"/>
      <c r="DKR185"/>
      <c r="DKS185"/>
      <c r="DKT185"/>
      <c r="DKU185"/>
      <c r="DKV185"/>
      <c r="DKW185"/>
      <c r="DKX185"/>
      <c r="DKY185"/>
      <c r="DKZ185"/>
      <c r="DLA185"/>
      <c r="DLB185"/>
      <c r="DLC185"/>
      <c r="DLD185"/>
      <c r="DLE185"/>
      <c r="DLF185"/>
      <c r="DLG185"/>
      <c r="DLH185"/>
      <c r="DLI185"/>
      <c r="DLJ185"/>
      <c r="DLK185"/>
      <c r="DLL185"/>
      <c r="DLM185"/>
      <c r="DLN185"/>
      <c r="DLO185"/>
      <c r="DLP185"/>
      <c r="DLQ185"/>
      <c r="DLR185"/>
      <c r="DLS185"/>
      <c r="DLT185"/>
      <c r="DLU185"/>
      <c r="DLV185"/>
      <c r="DLW185"/>
      <c r="DLX185"/>
      <c r="DLY185"/>
      <c r="DLZ185"/>
      <c r="DMA185"/>
      <c r="DMB185"/>
      <c r="DMC185"/>
      <c r="DMD185"/>
      <c r="DME185"/>
      <c r="DMF185"/>
      <c r="DMG185"/>
      <c r="DMH185"/>
      <c r="DMI185"/>
      <c r="DMJ185"/>
      <c r="DMK185"/>
      <c r="DML185"/>
      <c r="DMM185"/>
      <c r="DMN185"/>
      <c r="DMO185"/>
      <c r="DMP185"/>
      <c r="DMQ185"/>
      <c r="DMR185"/>
      <c r="DMS185"/>
      <c r="DMT185"/>
      <c r="DMU185"/>
      <c r="DMV185"/>
      <c r="DMW185"/>
      <c r="DMX185"/>
      <c r="DMY185"/>
      <c r="DMZ185"/>
      <c r="DNA185"/>
      <c r="DNB185"/>
      <c r="DNC185"/>
      <c r="DND185"/>
      <c r="DNE185"/>
      <c r="DNF185"/>
      <c r="DNG185"/>
      <c r="DNH185"/>
      <c r="DNI185"/>
      <c r="DNJ185"/>
      <c r="DNK185"/>
      <c r="DNL185"/>
      <c r="DNM185"/>
      <c r="DNN185"/>
      <c r="DNO185"/>
      <c r="DNP185"/>
      <c r="DNQ185"/>
      <c r="DNR185"/>
      <c r="DNS185"/>
      <c r="DNT185"/>
      <c r="DNU185"/>
      <c r="DNV185"/>
      <c r="DNW185"/>
      <c r="DNX185"/>
      <c r="DNY185"/>
      <c r="DNZ185"/>
      <c r="DOA185"/>
      <c r="DOB185"/>
      <c r="DOC185"/>
      <c r="DOD185"/>
      <c r="DOE185"/>
      <c r="DOF185"/>
      <c r="DOG185"/>
      <c r="DOH185"/>
      <c r="DOI185"/>
      <c r="DOJ185"/>
      <c r="DOK185"/>
      <c r="DOL185"/>
      <c r="DOM185"/>
      <c r="DON185"/>
      <c r="DOO185"/>
      <c r="DOP185"/>
      <c r="DOQ185"/>
      <c r="DOR185"/>
      <c r="DOS185"/>
      <c r="DOT185"/>
      <c r="DOU185"/>
      <c r="DOV185"/>
      <c r="DOW185"/>
      <c r="DOX185"/>
      <c r="DOY185"/>
      <c r="DOZ185"/>
      <c r="DPA185"/>
      <c r="DPB185"/>
      <c r="DPC185"/>
      <c r="DPD185"/>
      <c r="DPE185"/>
      <c r="DPF185"/>
      <c r="DPG185"/>
      <c r="DPH185"/>
      <c r="DPI185"/>
      <c r="DPJ185"/>
      <c r="DPK185"/>
      <c r="DPL185"/>
      <c r="DPM185"/>
      <c r="DPN185"/>
      <c r="DPO185"/>
      <c r="DPP185"/>
      <c r="DPQ185"/>
      <c r="DPR185"/>
      <c r="DPS185"/>
      <c r="DPT185"/>
      <c r="DPU185"/>
      <c r="DPV185"/>
      <c r="DPW185"/>
      <c r="DPX185"/>
      <c r="DPY185"/>
      <c r="DPZ185"/>
      <c r="DQA185"/>
      <c r="DQB185"/>
      <c r="DQC185"/>
      <c r="DQD185"/>
      <c r="DQE185"/>
      <c r="DQF185"/>
      <c r="DQG185"/>
      <c r="DQH185"/>
      <c r="DQI185"/>
      <c r="DQJ185"/>
      <c r="DQK185"/>
      <c r="DQL185"/>
      <c r="DQM185"/>
      <c r="DQN185"/>
      <c r="DQO185"/>
      <c r="DQP185"/>
      <c r="DQQ185"/>
      <c r="DQR185"/>
      <c r="DQS185"/>
      <c r="DQT185"/>
      <c r="DQU185"/>
      <c r="DQV185"/>
      <c r="DQW185"/>
      <c r="DQX185"/>
      <c r="DQY185"/>
      <c r="DQZ185"/>
      <c r="DRA185"/>
      <c r="DRB185"/>
      <c r="DRC185"/>
      <c r="DRD185"/>
      <c r="DRE185"/>
      <c r="DRF185"/>
      <c r="DRG185"/>
      <c r="DRH185"/>
      <c r="DRI185"/>
      <c r="DRJ185"/>
      <c r="DRK185"/>
      <c r="DRL185"/>
      <c r="DRM185"/>
      <c r="DRN185"/>
      <c r="DRO185"/>
      <c r="DRP185"/>
      <c r="DRQ185"/>
      <c r="DRR185"/>
      <c r="DRS185"/>
      <c r="DRT185"/>
      <c r="DRU185"/>
      <c r="DRV185"/>
      <c r="DRW185"/>
      <c r="DRX185"/>
      <c r="DRY185"/>
      <c r="DRZ185"/>
      <c r="DSA185"/>
      <c r="DSB185"/>
      <c r="DSC185"/>
      <c r="DSD185"/>
      <c r="DSE185"/>
      <c r="DSF185"/>
      <c r="DSG185"/>
      <c r="DSH185"/>
      <c r="DSI185"/>
      <c r="DSJ185"/>
      <c r="DSK185"/>
      <c r="DSL185"/>
      <c r="DSM185"/>
      <c r="DSN185"/>
      <c r="DSO185"/>
      <c r="DSP185"/>
      <c r="DSQ185"/>
      <c r="DSR185"/>
      <c r="DSS185"/>
      <c r="DST185"/>
      <c r="DSU185"/>
      <c r="DSV185"/>
      <c r="DSW185"/>
      <c r="DSX185"/>
      <c r="DSY185"/>
      <c r="DSZ185"/>
      <c r="DTA185"/>
      <c r="DTB185"/>
      <c r="DTC185"/>
      <c r="DTD185"/>
      <c r="DTE185"/>
      <c r="DTF185"/>
      <c r="DTG185"/>
      <c r="DTH185"/>
      <c r="DTI185"/>
      <c r="DTJ185"/>
      <c r="DTK185"/>
      <c r="DTL185"/>
      <c r="DTM185"/>
      <c r="DTN185"/>
      <c r="DTO185"/>
      <c r="DTP185"/>
      <c r="DTQ185"/>
      <c r="DTR185"/>
      <c r="DTS185"/>
      <c r="DTT185"/>
      <c r="DTU185"/>
      <c r="DTV185"/>
      <c r="DTW185"/>
      <c r="DTX185"/>
      <c r="DTY185"/>
      <c r="DTZ185"/>
      <c r="DUA185"/>
      <c r="DUB185"/>
      <c r="DUC185"/>
      <c r="DUD185"/>
      <c r="DUE185"/>
      <c r="DUF185"/>
      <c r="DUG185"/>
      <c r="DUH185"/>
      <c r="DUI185"/>
      <c r="DUJ185"/>
      <c r="DUK185"/>
      <c r="DUL185"/>
      <c r="DUM185"/>
      <c r="DUN185"/>
      <c r="DUO185"/>
      <c r="DUP185"/>
      <c r="DUQ185"/>
      <c r="DUR185"/>
      <c r="DUS185"/>
      <c r="DUT185"/>
      <c r="DUU185"/>
      <c r="DUV185"/>
      <c r="DUW185"/>
      <c r="DUX185"/>
      <c r="DUY185"/>
      <c r="DUZ185"/>
      <c r="DVA185"/>
      <c r="DVB185"/>
      <c r="DVC185"/>
      <c r="DVD185"/>
      <c r="DVE185"/>
      <c r="DVF185"/>
      <c r="DVG185"/>
      <c r="DVH185"/>
      <c r="DVI185"/>
      <c r="DVJ185"/>
      <c r="DVK185"/>
      <c r="DVL185"/>
      <c r="DVM185"/>
      <c r="DVN185"/>
      <c r="DVO185"/>
      <c r="DVP185"/>
      <c r="DVQ185"/>
      <c r="DVR185"/>
      <c r="DVS185"/>
      <c r="DVT185"/>
      <c r="DVU185"/>
      <c r="DVV185"/>
      <c r="DVW185"/>
      <c r="DVX185"/>
      <c r="DVY185"/>
      <c r="DVZ185"/>
      <c r="DWA185"/>
      <c r="DWB185"/>
      <c r="DWC185"/>
      <c r="DWD185"/>
      <c r="DWE185"/>
      <c r="DWF185"/>
      <c r="DWG185"/>
      <c r="DWH185"/>
      <c r="DWI185"/>
      <c r="DWJ185"/>
      <c r="DWK185"/>
      <c r="DWL185"/>
      <c r="DWM185"/>
      <c r="DWN185"/>
      <c r="DWO185"/>
      <c r="DWP185"/>
      <c r="DWQ185"/>
      <c r="DWR185"/>
      <c r="DWS185"/>
      <c r="DWT185"/>
      <c r="DWU185"/>
      <c r="DWV185"/>
      <c r="DWW185"/>
      <c r="DWX185"/>
      <c r="DWY185"/>
      <c r="DWZ185"/>
      <c r="DXA185"/>
      <c r="DXB185"/>
      <c r="DXC185"/>
      <c r="DXD185"/>
      <c r="DXE185"/>
      <c r="DXF185"/>
      <c r="DXG185"/>
      <c r="DXH185"/>
      <c r="DXI185"/>
      <c r="DXJ185"/>
      <c r="DXK185"/>
      <c r="DXL185"/>
      <c r="DXM185"/>
      <c r="DXN185"/>
      <c r="DXO185"/>
      <c r="DXP185"/>
      <c r="DXQ185"/>
      <c r="DXR185"/>
      <c r="DXS185"/>
      <c r="DXT185"/>
      <c r="DXU185"/>
      <c r="DXV185"/>
      <c r="DXW185"/>
      <c r="DXX185"/>
      <c r="DXY185"/>
      <c r="DXZ185"/>
      <c r="DYA185"/>
      <c r="DYB185"/>
      <c r="DYC185"/>
      <c r="DYD185"/>
      <c r="DYE185"/>
      <c r="DYF185"/>
      <c r="DYG185"/>
      <c r="DYH185"/>
      <c r="DYI185"/>
      <c r="DYJ185"/>
      <c r="DYK185"/>
      <c r="DYL185"/>
      <c r="DYM185"/>
      <c r="DYN185"/>
      <c r="DYO185"/>
      <c r="DYP185"/>
      <c r="DYQ185"/>
      <c r="DYR185"/>
      <c r="DYS185"/>
      <c r="DYT185"/>
      <c r="DYU185"/>
      <c r="DYV185"/>
      <c r="DYW185"/>
      <c r="DYX185"/>
      <c r="DYY185"/>
      <c r="DYZ185"/>
      <c r="DZA185"/>
      <c r="DZB185"/>
      <c r="DZC185"/>
      <c r="DZD185"/>
      <c r="DZE185"/>
      <c r="DZF185"/>
      <c r="DZG185"/>
      <c r="DZH185"/>
      <c r="DZI185"/>
      <c r="DZJ185"/>
      <c r="DZK185"/>
      <c r="DZL185"/>
      <c r="DZM185"/>
      <c r="DZN185"/>
      <c r="DZO185"/>
      <c r="DZP185"/>
      <c r="DZQ185"/>
      <c r="DZR185"/>
      <c r="DZS185"/>
      <c r="DZT185"/>
      <c r="DZU185"/>
      <c r="DZV185"/>
      <c r="DZW185"/>
      <c r="DZX185"/>
      <c r="DZY185"/>
      <c r="DZZ185"/>
      <c r="EAA185"/>
      <c r="EAB185"/>
      <c r="EAC185"/>
      <c r="EAD185"/>
      <c r="EAE185"/>
      <c r="EAF185"/>
      <c r="EAG185"/>
      <c r="EAH185"/>
      <c r="EAI185"/>
      <c r="EAJ185"/>
      <c r="EAK185"/>
      <c r="EAL185"/>
      <c r="EAM185"/>
      <c r="EAN185"/>
      <c r="EAO185"/>
      <c r="EAP185"/>
      <c r="EAQ185"/>
      <c r="EAR185"/>
      <c r="EAS185"/>
      <c r="EAT185"/>
      <c r="EAU185"/>
      <c r="EAV185"/>
      <c r="EAW185"/>
      <c r="EAX185"/>
      <c r="EAY185"/>
      <c r="EAZ185"/>
      <c r="EBA185"/>
      <c r="EBB185"/>
      <c r="EBC185"/>
      <c r="EBD185"/>
      <c r="EBE185"/>
      <c r="EBF185"/>
      <c r="EBG185"/>
      <c r="EBH185"/>
      <c r="EBI185"/>
      <c r="EBJ185"/>
      <c r="EBK185"/>
      <c r="EBL185"/>
      <c r="EBM185"/>
      <c r="EBN185"/>
      <c r="EBO185"/>
      <c r="EBP185"/>
      <c r="EBQ185"/>
      <c r="EBR185"/>
      <c r="EBS185"/>
      <c r="EBT185"/>
      <c r="EBU185"/>
      <c r="EBV185"/>
      <c r="EBW185"/>
      <c r="EBX185"/>
      <c r="EBY185"/>
      <c r="EBZ185"/>
      <c r="ECA185"/>
      <c r="ECB185"/>
      <c r="ECC185"/>
      <c r="ECD185"/>
      <c r="ECE185"/>
      <c r="ECF185"/>
      <c r="ECG185"/>
      <c r="ECH185"/>
      <c r="ECI185"/>
      <c r="ECJ185"/>
      <c r="ECK185"/>
      <c r="ECL185"/>
      <c r="ECM185"/>
      <c r="ECN185"/>
      <c r="ECO185"/>
      <c r="ECP185"/>
      <c r="ECQ185"/>
      <c r="ECR185"/>
      <c r="ECS185"/>
      <c r="ECT185"/>
      <c r="ECU185"/>
      <c r="ECV185"/>
      <c r="ECW185"/>
      <c r="ECX185"/>
      <c r="ECY185"/>
      <c r="ECZ185"/>
      <c r="EDA185"/>
      <c r="EDB185"/>
      <c r="EDC185"/>
      <c r="EDD185"/>
      <c r="EDE185"/>
      <c r="EDF185"/>
      <c r="EDG185"/>
      <c r="EDH185"/>
      <c r="EDI185"/>
      <c r="EDJ185"/>
      <c r="EDK185"/>
      <c r="EDL185"/>
      <c r="EDM185"/>
      <c r="EDN185"/>
      <c r="EDO185"/>
      <c r="EDP185"/>
      <c r="EDQ185"/>
      <c r="EDR185"/>
      <c r="EDS185"/>
      <c r="EDT185"/>
      <c r="EDU185"/>
      <c r="EDV185"/>
      <c r="EDW185"/>
      <c r="EDX185"/>
      <c r="EDY185"/>
      <c r="EDZ185"/>
      <c r="EEA185"/>
      <c r="EEB185"/>
      <c r="EEC185"/>
      <c r="EED185"/>
      <c r="EEE185"/>
      <c r="EEF185"/>
      <c r="EEG185"/>
      <c r="EEH185"/>
      <c r="EEI185"/>
      <c r="EEJ185"/>
      <c r="EEK185"/>
      <c r="EEL185"/>
      <c r="EEM185"/>
      <c r="EEN185"/>
      <c r="EEO185"/>
      <c r="EEP185"/>
      <c r="EEQ185"/>
      <c r="EER185"/>
      <c r="EES185"/>
      <c r="EET185"/>
      <c r="EEU185"/>
      <c r="EEV185"/>
      <c r="EEW185"/>
      <c r="EEX185"/>
      <c r="EEY185"/>
      <c r="EEZ185"/>
      <c r="EFA185"/>
      <c r="EFB185"/>
      <c r="EFC185"/>
      <c r="EFD185"/>
      <c r="EFE185"/>
      <c r="EFF185"/>
      <c r="EFG185"/>
      <c r="EFH185"/>
      <c r="EFI185"/>
      <c r="EFJ185"/>
      <c r="EFK185"/>
      <c r="EFL185"/>
      <c r="EFM185"/>
      <c r="EFN185"/>
      <c r="EFO185"/>
      <c r="EFP185"/>
      <c r="EFQ185"/>
      <c r="EFR185"/>
      <c r="EFS185"/>
      <c r="EFT185"/>
      <c r="EFU185"/>
      <c r="EFV185"/>
      <c r="EFW185"/>
      <c r="EFX185"/>
      <c r="EFY185"/>
      <c r="EFZ185"/>
      <c r="EGA185"/>
      <c r="EGB185"/>
      <c r="EGC185"/>
      <c r="EGD185"/>
      <c r="EGE185"/>
      <c r="EGF185"/>
      <c r="EGG185"/>
      <c r="EGH185"/>
      <c r="EGI185"/>
      <c r="EGJ185"/>
      <c r="EGK185"/>
      <c r="EGL185"/>
      <c r="EGM185"/>
      <c r="EGN185"/>
      <c r="EGO185"/>
      <c r="EGP185"/>
      <c r="EGQ185"/>
      <c r="EGR185"/>
      <c r="EGS185"/>
      <c r="EGT185"/>
      <c r="EGU185"/>
      <c r="EGV185"/>
      <c r="EGW185"/>
      <c r="EGX185"/>
      <c r="EGY185"/>
      <c r="EGZ185"/>
      <c r="EHA185"/>
      <c r="EHB185"/>
      <c r="EHC185"/>
      <c r="EHD185"/>
      <c r="EHE185"/>
      <c r="EHF185"/>
      <c r="EHG185"/>
      <c r="EHH185"/>
      <c r="EHI185"/>
      <c r="EHJ185"/>
      <c r="EHK185"/>
      <c r="EHL185"/>
      <c r="EHM185"/>
      <c r="EHN185"/>
      <c r="EHO185"/>
      <c r="EHP185"/>
      <c r="EHQ185"/>
      <c r="EHR185"/>
      <c r="EHS185"/>
      <c r="EHT185"/>
      <c r="EHU185"/>
      <c r="EHV185"/>
      <c r="EHW185"/>
      <c r="EHX185"/>
      <c r="EHY185"/>
      <c r="EHZ185"/>
      <c r="EIA185"/>
      <c r="EIB185"/>
      <c r="EIC185"/>
      <c r="EID185"/>
      <c r="EIE185"/>
      <c r="EIF185"/>
      <c r="EIG185"/>
      <c r="EIH185"/>
      <c r="EII185"/>
      <c r="EIJ185"/>
      <c r="EIK185"/>
      <c r="EIL185"/>
      <c r="EIM185"/>
      <c r="EIN185"/>
      <c r="EIO185"/>
      <c r="EIP185"/>
      <c r="EIQ185"/>
      <c r="EIR185"/>
      <c r="EIS185"/>
      <c r="EIT185"/>
      <c r="EIU185"/>
      <c r="EIV185"/>
      <c r="EIW185"/>
      <c r="EIX185"/>
      <c r="EIY185"/>
      <c r="EIZ185"/>
      <c r="EJA185"/>
      <c r="EJB185"/>
      <c r="EJC185"/>
      <c r="EJD185"/>
      <c r="EJE185"/>
      <c r="EJF185"/>
      <c r="EJG185"/>
      <c r="EJH185"/>
      <c r="EJI185"/>
      <c r="EJJ185"/>
      <c r="EJK185"/>
      <c r="EJL185"/>
      <c r="EJM185"/>
      <c r="EJN185"/>
      <c r="EJO185"/>
      <c r="EJP185"/>
      <c r="EJQ185"/>
      <c r="EJR185"/>
      <c r="EJS185"/>
      <c r="EJT185"/>
      <c r="EJU185"/>
      <c r="EJV185"/>
      <c r="EJW185"/>
      <c r="EJX185"/>
      <c r="EJY185"/>
      <c r="EJZ185"/>
      <c r="EKA185"/>
      <c r="EKB185"/>
      <c r="EKC185"/>
      <c r="EKD185"/>
      <c r="EKE185"/>
      <c r="EKF185"/>
      <c r="EKG185"/>
      <c r="EKH185"/>
      <c r="EKI185"/>
      <c r="EKJ185"/>
      <c r="EKK185"/>
      <c r="EKL185"/>
      <c r="EKM185"/>
      <c r="EKN185"/>
      <c r="EKO185"/>
      <c r="EKP185"/>
      <c r="EKQ185"/>
      <c r="EKR185"/>
      <c r="EKS185"/>
      <c r="EKT185"/>
      <c r="EKU185"/>
      <c r="EKV185"/>
      <c r="EKW185"/>
      <c r="EKX185"/>
      <c r="EKY185"/>
      <c r="EKZ185"/>
      <c r="ELA185"/>
      <c r="ELB185"/>
      <c r="ELC185"/>
      <c r="ELD185"/>
      <c r="ELE185"/>
      <c r="ELF185"/>
      <c r="ELG185"/>
      <c r="ELH185"/>
      <c r="ELI185"/>
      <c r="ELJ185"/>
      <c r="ELK185"/>
      <c r="ELL185"/>
      <c r="ELM185"/>
      <c r="ELN185"/>
      <c r="ELO185"/>
      <c r="ELP185"/>
      <c r="ELQ185"/>
      <c r="ELR185"/>
      <c r="ELS185"/>
      <c r="ELT185"/>
      <c r="ELU185"/>
      <c r="ELV185"/>
      <c r="ELW185"/>
      <c r="ELX185"/>
      <c r="ELY185"/>
      <c r="ELZ185"/>
      <c r="EMA185"/>
      <c r="EMB185"/>
      <c r="EMC185"/>
      <c r="EMD185"/>
      <c r="EME185"/>
      <c r="EMF185"/>
      <c r="EMG185"/>
      <c r="EMH185"/>
      <c r="EMI185"/>
      <c r="EMJ185"/>
      <c r="EMK185"/>
      <c r="EML185"/>
      <c r="EMM185"/>
      <c r="EMN185"/>
      <c r="EMO185"/>
      <c r="EMP185"/>
      <c r="EMQ185"/>
      <c r="EMR185"/>
      <c r="EMS185"/>
      <c r="EMT185"/>
      <c r="EMU185"/>
      <c r="EMV185"/>
      <c r="EMW185"/>
      <c r="EMX185"/>
      <c r="EMY185"/>
      <c r="EMZ185"/>
      <c r="ENA185"/>
      <c r="ENB185"/>
      <c r="ENC185"/>
      <c r="END185"/>
      <c r="ENE185"/>
      <c r="ENF185"/>
      <c r="ENG185"/>
      <c r="ENH185"/>
      <c r="ENI185"/>
      <c r="ENJ185"/>
      <c r="ENK185"/>
      <c r="ENL185"/>
      <c r="ENM185"/>
      <c r="ENN185"/>
      <c r="ENO185"/>
      <c r="ENP185"/>
      <c r="ENQ185"/>
      <c r="ENR185"/>
      <c r="ENS185"/>
      <c r="ENT185"/>
      <c r="ENU185"/>
      <c r="ENV185"/>
      <c r="ENW185"/>
      <c r="ENX185"/>
      <c r="ENY185"/>
      <c r="ENZ185"/>
      <c r="EOA185"/>
      <c r="EOB185"/>
      <c r="EOC185"/>
      <c r="EOD185"/>
      <c r="EOE185"/>
      <c r="EOF185"/>
      <c r="EOG185"/>
      <c r="EOH185"/>
      <c r="EOI185"/>
      <c r="EOJ185"/>
      <c r="EOK185"/>
      <c r="EOL185"/>
      <c r="EOM185"/>
      <c r="EON185"/>
      <c r="EOO185"/>
      <c r="EOP185"/>
      <c r="EOQ185"/>
      <c r="EOR185"/>
      <c r="EOS185"/>
      <c r="EOT185"/>
      <c r="EOU185"/>
      <c r="EOV185"/>
      <c r="EOW185"/>
      <c r="EOX185"/>
      <c r="EOY185"/>
      <c r="EOZ185"/>
      <c r="EPA185"/>
      <c r="EPB185"/>
      <c r="EPC185"/>
      <c r="EPD185"/>
      <c r="EPE185"/>
      <c r="EPF185"/>
      <c r="EPG185"/>
      <c r="EPH185"/>
      <c r="EPI185"/>
      <c r="EPJ185"/>
      <c r="EPK185"/>
      <c r="EPL185"/>
      <c r="EPM185"/>
      <c r="EPN185"/>
      <c r="EPO185"/>
      <c r="EPP185"/>
      <c r="EPQ185"/>
      <c r="EPR185"/>
      <c r="EPS185"/>
      <c r="EPT185"/>
      <c r="EPU185"/>
      <c r="EPV185"/>
      <c r="EPW185"/>
      <c r="EPX185"/>
      <c r="EPY185"/>
      <c r="EPZ185"/>
      <c r="EQA185"/>
      <c r="EQB185"/>
      <c r="EQC185"/>
      <c r="EQD185"/>
      <c r="EQE185"/>
      <c r="EQF185"/>
      <c r="EQG185"/>
      <c r="EQH185"/>
      <c r="EQI185"/>
      <c r="EQJ185"/>
      <c r="EQK185"/>
      <c r="EQL185"/>
      <c r="EQM185"/>
      <c r="EQN185"/>
      <c r="EQO185"/>
      <c r="EQP185"/>
      <c r="EQQ185"/>
      <c r="EQR185"/>
      <c r="EQS185"/>
      <c r="EQT185"/>
      <c r="EQU185"/>
      <c r="EQV185"/>
      <c r="EQW185"/>
      <c r="EQX185"/>
      <c r="EQY185"/>
      <c r="EQZ185"/>
      <c r="ERA185"/>
      <c r="ERB185"/>
      <c r="ERC185"/>
      <c r="ERD185"/>
      <c r="ERE185"/>
      <c r="ERF185"/>
      <c r="ERG185"/>
      <c r="ERH185"/>
      <c r="ERI185"/>
      <c r="ERJ185"/>
      <c r="ERK185"/>
      <c r="ERL185"/>
      <c r="ERM185"/>
      <c r="ERN185"/>
      <c r="ERO185"/>
      <c r="ERP185"/>
      <c r="ERQ185"/>
      <c r="ERR185"/>
      <c r="ERS185"/>
      <c r="ERT185"/>
      <c r="ERU185"/>
      <c r="ERV185"/>
      <c r="ERW185"/>
      <c r="ERX185"/>
      <c r="ERY185"/>
      <c r="ERZ185"/>
      <c r="ESA185"/>
      <c r="ESB185"/>
      <c r="ESC185"/>
      <c r="ESD185"/>
      <c r="ESE185"/>
      <c r="ESF185"/>
      <c r="ESG185"/>
      <c r="ESH185"/>
      <c r="ESI185"/>
      <c r="ESJ185"/>
      <c r="ESK185"/>
      <c r="ESL185"/>
      <c r="ESM185"/>
      <c r="ESN185"/>
      <c r="ESO185"/>
      <c r="ESP185"/>
      <c r="ESQ185"/>
      <c r="ESR185"/>
      <c r="ESS185"/>
      <c r="EST185"/>
      <c r="ESU185"/>
      <c r="ESV185"/>
      <c r="ESW185"/>
      <c r="ESX185"/>
      <c r="ESY185"/>
      <c r="ESZ185"/>
      <c r="ETA185"/>
      <c r="ETB185"/>
      <c r="ETC185"/>
      <c r="ETD185"/>
      <c r="ETE185"/>
      <c r="ETF185"/>
      <c r="ETG185"/>
      <c r="ETH185"/>
      <c r="ETI185"/>
      <c r="ETJ185"/>
      <c r="ETK185"/>
      <c r="ETL185"/>
      <c r="ETM185"/>
      <c r="ETN185"/>
      <c r="ETO185"/>
      <c r="ETP185"/>
      <c r="ETQ185"/>
      <c r="ETR185"/>
      <c r="ETS185"/>
      <c r="ETT185"/>
      <c r="ETU185"/>
      <c r="ETV185"/>
      <c r="ETW185"/>
      <c r="ETX185"/>
      <c r="ETY185"/>
      <c r="ETZ185"/>
      <c r="EUA185"/>
      <c r="EUB185"/>
      <c r="EUC185"/>
      <c r="EUD185"/>
      <c r="EUE185"/>
      <c r="EUF185"/>
      <c r="EUG185"/>
      <c r="EUH185"/>
      <c r="EUI185"/>
      <c r="EUJ185"/>
      <c r="EUK185"/>
      <c r="EUL185"/>
      <c r="EUM185"/>
      <c r="EUN185"/>
      <c r="EUO185"/>
      <c r="EUP185"/>
      <c r="EUQ185"/>
      <c r="EUR185"/>
      <c r="EUS185"/>
      <c r="EUT185"/>
      <c r="EUU185"/>
      <c r="EUV185"/>
      <c r="EUW185"/>
      <c r="EUX185"/>
      <c r="EUY185"/>
      <c r="EUZ185"/>
      <c r="EVA185"/>
      <c r="EVB185"/>
      <c r="EVC185"/>
      <c r="EVD185"/>
      <c r="EVE185"/>
      <c r="EVF185"/>
      <c r="EVG185"/>
      <c r="EVH185"/>
      <c r="EVI185"/>
      <c r="EVJ185"/>
      <c r="EVK185"/>
      <c r="EVL185"/>
      <c r="EVM185"/>
      <c r="EVN185"/>
      <c r="EVO185"/>
      <c r="EVP185"/>
      <c r="EVQ185"/>
      <c r="EVR185"/>
      <c r="EVS185"/>
      <c r="EVT185"/>
      <c r="EVU185"/>
      <c r="EVV185"/>
      <c r="EVW185"/>
      <c r="EVX185"/>
      <c r="EVY185"/>
      <c r="EVZ185"/>
      <c r="EWA185"/>
      <c r="EWB185"/>
      <c r="EWC185"/>
      <c r="EWD185"/>
      <c r="EWE185"/>
      <c r="EWF185"/>
      <c r="EWG185"/>
      <c r="EWH185"/>
      <c r="EWI185"/>
      <c r="EWJ185"/>
      <c r="EWK185"/>
      <c r="EWL185"/>
      <c r="EWM185"/>
      <c r="EWN185"/>
      <c r="EWO185"/>
      <c r="EWP185"/>
      <c r="EWQ185"/>
      <c r="EWR185"/>
      <c r="EWS185"/>
      <c r="EWT185"/>
      <c r="EWU185"/>
      <c r="EWV185"/>
      <c r="EWW185"/>
      <c r="EWX185"/>
      <c r="EWY185"/>
      <c r="EWZ185"/>
      <c r="EXA185"/>
      <c r="EXB185"/>
      <c r="EXC185"/>
      <c r="EXD185"/>
      <c r="EXE185"/>
      <c r="EXF185"/>
      <c r="EXG185"/>
      <c r="EXH185"/>
      <c r="EXI185"/>
      <c r="EXJ185"/>
      <c r="EXK185"/>
      <c r="EXL185"/>
      <c r="EXM185"/>
      <c r="EXN185"/>
      <c r="EXO185"/>
      <c r="EXP185"/>
      <c r="EXQ185"/>
      <c r="EXR185"/>
      <c r="EXS185"/>
      <c r="EXT185"/>
      <c r="EXU185"/>
      <c r="EXV185"/>
      <c r="EXW185"/>
      <c r="EXX185"/>
      <c r="EXY185"/>
      <c r="EXZ185"/>
      <c r="EYA185"/>
      <c r="EYB185"/>
      <c r="EYC185"/>
      <c r="EYD185"/>
      <c r="EYE185"/>
      <c r="EYF185"/>
      <c r="EYG185"/>
      <c r="EYH185"/>
      <c r="EYI185"/>
      <c r="EYJ185"/>
      <c r="EYK185"/>
      <c r="EYL185"/>
      <c r="EYM185"/>
      <c r="EYN185"/>
      <c r="EYO185"/>
      <c r="EYP185"/>
      <c r="EYQ185"/>
      <c r="EYR185"/>
      <c r="EYS185"/>
      <c r="EYT185"/>
      <c r="EYU185"/>
      <c r="EYV185"/>
      <c r="EYW185"/>
      <c r="EYX185"/>
      <c r="TYA185" s="69"/>
      <c r="TYB185" s="69"/>
      <c r="TYC185" s="69"/>
      <c r="TYD185" s="69"/>
      <c r="TYE185" s="69"/>
      <c r="TYF185" s="69"/>
      <c r="TYG185" s="69"/>
      <c r="TYH185" s="69"/>
      <c r="TYI185" s="69"/>
      <c r="TYJ185" s="69"/>
      <c r="TYK185" s="69"/>
      <c r="TYL185" s="69"/>
      <c r="TYM185" s="69"/>
      <c r="TYN185" s="69"/>
      <c r="TYO185" s="69"/>
      <c r="TYP185" s="69"/>
      <c r="TYQ185" s="69"/>
      <c r="TYR185" s="69"/>
      <c r="TYS185" s="69"/>
      <c r="TYT185" s="69"/>
      <c r="TYU185" s="69"/>
      <c r="TYV185" s="69"/>
      <c r="TYW185" s="69"/>
      <c r="TYX185" s="69"/>
      <c r="TYY185" s="69"/>
      <c r="TYZ185" s="69"/>
      <c r="TZA185" s="69"/>
      <c r="TZB185" s="69"/>
      <c r="TZC185" s="69"/>
      <c r="TZD185" s="69"/>
      <c r="TZE185" s="69"/>
      <c r="TZF185" s="69"/>
      <c r="TZG185" s="69"/>
      <c r="TZH185" s="69"/>
      <c r="TZI185" s="69"/>
      <c r="TZJ185" s="69"/>
      <c r="TZK185" s="69"/>
      <c r="TZL185" s="69"/>
      <c r="TZM185" s="69"/>
      <c r="TZN185" s="69"/>
      <c r="TZO185" s="69"/>
      <c r="TZP185" s="69"/>
      <c r="TZQ185" s="69"/>
      <c r="TZR185" s="69"/>
      <c r="TZS185" s="69"/>
      <c r="TZT185" s="69"/>
      <c r="TZU185" s="69"/>
      <c r="TZV185" s="69"/>
      <c r="TZW185" s="69"/>
      <c r="TZX185" s="69"/>
      <c r="TZY185" s="69"/>
      <c r="TZZ185" s="69"/>
      <c r="UAA185" s="69"/>
      <c r="UAB185" s="69"/>
      <c r="UAC185" s="69"/>
      <c r="UAD185" s="69"/>
      <c r="UAE185" s="69"/>
      <c r="UAF185" s="69"/>
      <c r="UAG185" s="69"/>
      <c r="UAH185" s="69"/>
      <c r="UAI185" s="69"/>
      <c r="UAJ185" s="69"/>
      <c r="UAK185" s="69"/>
      <c r="UAL185" s="69"/>
      <c r="UAM185" s="69"/>
      <c r="UAN185" s="69"/>
      <c r="UAO185" s="69"/>
      <c r="UAP185" s="69"/>
      <c r="UAQ185" s="69"/>
      <c r="UAR185" s="69"/>
      <c r="UAS185" s="69"/>
      <c r="UAT185" s="69"/>
      <c r="UAU185" s="69"/>
      <c r="UAV185" s="69"/>
      <c r="UAW185" s="69"/>
      <c r="UAX185" s="69"/>
      <c r="UAY185" s="69"/>
      <c r="UAZ185" s="69"/>
      <c r="UBA185" s="69"/>
      <c r="UBB185" s="69"/>
      <c r="UBC185" s="69"/>
      <c r="UBD185" s="69"/>
      <c r="UBE185" s="69"/>
      <c r="UBF185" s="69"/>
      <c r="UBG185" s="69"/>
      <c r="UBH185" s="69"/>
      <c r="UBI185" s="69"/>
      <c r="UBJ185" s="69"/>
      <c r="UBK185" s="69"/>
      <c r="UBL185" s="69"/>
      <c r="UBM185" s="69"/>
      <c r="UBN185" s="69"/>
      <c r="UBO185" s="69"/>
      <c r="UBP185" s="69"/>
      <c r="UBQ185" s="69"/>
      <c r="UBR185" s="69"/>
      <c r="UBS185" s="69"/>
      <c r="UBT185" s="69"/>
      <c r="UBU185" s="69"/>
      <c r="UBV185" s="69"/>
      <c r="UBW185" s="69"/>
      <c r="UBX185" s="69"/>
      <c r="UBY185" s="69"/>
      <c r="UBZ185" s="69"/>
      <c r="UCA185" s="69"/>
      <c r="UCB185" s="69"/>
      <c r="UCC185" s="69"/>
      <c r="UCD185" s="69"/>
      <c r="UCE185" s="69"/>
      <c r="UCF185" s="69"/>
      <c r="UCG185" s="69"/>
      <c r="UCH185" s="69"/>
      <c r="UCI185" s="69"/>
      <c r="UCJ185" s="69"/>
      <c r="UCK185" s="70"/>
      <c r="UCL185" s="70"/>
      <c r="UCM185" s="70"/>
      <c r="UCN185" s="70"/>
      <c r="UCO185" s="70"/>
      <c r="UCP185" s="70"/>
      <c r="UCQ185" s="70"/>
      <c r="UCR185" s="70"/>
      <c r="UCS185" s="70"/>
      <c r="UCT185" s="70"/>
      <c r="UCU185" s="70"/>
      <c r="UCV185" s="70"/>
      <c r="UCW185" s="70"/>
      <c r="UCX185" s="70"/>
      <c r="UCY185" s="70"/>
      <c r="UCZ185" s="70"/>
      <c r="UDA185" s="70"/>
      <c r="UDB185" s="70"/>
      <c r="UDC185" s="70"/>
      <c r="UDD185" s="70"/>
      <c r="UDE185" s="70"/>
      <c r="UDF185" s="70"/>
      <c r="UDG185" s="70"/>
      <c r="UDH185" s="70"/>
      <c r="UDI185" s="70"/>
      <c r="UDJ185" s="70"/>
      <c r="UDK185" s="70"/>
      <c r="UDL185" s="70"/>
      <c r="UDM185" s="70"/>
      <c r="UDN185" s="70"/>
      <c r="UDO185" s="70"/>
      <c r="UDP185" s="70"/>
      <c r="UDQ185" s="70"/>
      <c r="UDR185" s="70"/>
      <c r="UDS185" s="70"/>
      <c r="UDT185" s="70"/>
      <c r="UDU185" s="70"/>
      <c r="UDV185" s="70"/>
      <c r="UDW185" s="70"/>
      <c r="UDX185" s="70"/>
      <c r="UDY185" s="70"/>
      <c r="UDZ185" s="70"/>
      <c r="UEA185" s="70"/>
      <c r="UEB185" s="70"/>
      <c r="UEC185" s="70"/>
      <c r="UED185" s="70"/>
      <c r="UEE185" s="70"/>
      <c r="UEF185" s="70"/>
      <c r="UEG185" s="70"/>
      <c r="UEH185" s="70"/>
      <c r="UEI185" s="70"/>
      <c r="UEJ185" s="70"/>
      <c r="UEK185" s="70"/>
      <c r="UEL185" s="70"/>
      <c r="UEM185" s="70"/>
      <c r="UEN185" s="70"/>
      <c r="UEO185" s="70"/>
      <c r="UEP185" s="70"/>
      <c r="UEQ185" s="70"/>
      <c r="UER185" s="70"/>
      <c r="UES185" s="70"/>
      <c r="UET185" s="70"/>
      <c r="UEU185" s="70"/>
      <c r="UEV185" s="70"/>
      <c r="UEW185" s="70"/>
      <c r="UEX185" s="70"/>
      <c r="UEY185" s="70"/>
      <c r="UEZ185" s="70"/>
      <c r="UFA185" s="70"/>
      <c r="UFB185" s="70"/>
      <c r="UFC185" s="70"/>
      <c r="UFD185" s="70"/>
      <c r="UFE185" s="70"/>
      <c r="UFF185" s="70"/>
      <c r="UFG185" s="70"/>
      <c r="UFH185" s="70"/>
      <c r="UFI185" s="70"/>
      <c r="UFJ185" s="70"/>
      <c r="UFK185" s="70"/>
      <c r="UFL185" s="70"/>
      <c r="UFM185" s="70"/>
      <c r="UFN185"/>
      <c r="UFO185"/>
      <c r="UFP185"/>
      <c r="UFQ185"/>
      <c r="UFR185"/>
      <c r="UFS185"/>
      <c r="UFT185"/>
      <c r="UFU185"/>
      <c r="UFV185"/>
      <c r="UFW185"/>
      <c r="UFX185"/>
      <c r="UFY185"/>
      <c r="UFZ185"/>
      <c r="UGA185"/>
      <c r="UGB185"/>
      <c r="UGC185"/>
      <c r="UGD185"/>
      <c r="UGE185"/>
      <c r="UGF185"/>
      <c r="UGG185"/>
      <c r="UGH185"/>
      <c r="UGI185"/>
      <c r="UGJ185"/>
      <c r="UGK185"/>
      <c r="UGL185"/>
      <c r="UGM185"/>
      <c r="UGN185"/>
      <c r="UGO185"/>
      <c r="UGP185"/>
      <c r="UGQ185"/>
      <c r="UGR185"/>
      <c r="UGS185"/>
      <c r="UGT185"/>
      <c r="UGU185"/>
      <c r="UGV185"/>
      <c r="UGW185"/>
      <c r="UGX185"/>
      <c r="UGY185"/>
      <c r="UGZ185"/>
      <c r="UHA185"/>
      <c r="UHB185"/>
      <c r="UHC185"/>
      <c r="UHD185"/>
      <c r="UHE185"/>
      <c r="UHF185"/>
      <c r="UHG185"/>
      <c r="UHH185"/>
      <c r="UHI185"/>
      <c r="UHJ185"/>
      <c r="UHK185"/>
      <c r="UHL185"/>
      <c r="UHM185"/>
      <c r="UHN185"/>
      <c r="UHO185"/>
      <c r="UHP185"/>
      <c r="UHQ185"/>
      <c r="UHR185"/>
      <c r="UHS185"/>
      <c r="UHT185"/>
      <c r="UHU185"/>
      <c r="UHV185"/>
      <c r="UHW185"/>
      <c r="UHX185"/>
      <c r="UHY185"/>
      <c r="UHZ185"/>
      <c r="UIA185"/>
      <c r="UIB185"/>
      <c r="UIC185"/>
      <c r="UID185"/>
      <c r="UIE185"/>
      <c r="UIF185"/>
      <c r="UIG185"/>
      <c r="UIH185"/>
      <c r="UII185"/>
      <c r="UIJ185"/>
      <c r="UIK185"/>
      <c r="UIL185"/>
      <c r="UIM185"/>
      <c r="UIN185"/>
      <c r="UIO185"/>
      <c r="UIP185"/>
      <c r="UIQ185"/>
      <c r="UIR185"/>
      <c r="UIS185"/>
      <c r="UIT185"/>
      <c r="UIU185"/>
      <c r="UIV185"/>
      <c r="UIW185"/>
      <c r="UIX185"/>
      <c r="UIY185"/>
      <c r="UIZ185"/>
      <c r="UJA185"/>
      <c r="UJB185"/>
      <c r="UJC185"/>
      <c r="UJD185"/>
      <c r="UJE185"/>
      <c r="UJF185"/>
      <c r="UJG185"/>
      <c r="UJH185"/>
      <c r="UJI185"/>
      <c r="UJJ185"/>
      <c r="UJK185"/>
      <c r="UJL185"/>
      <c r="UJM185"/>
      <c r="UJN185"/>
      <c r="UJO185"/>
      <c r="UJP185"/>
      <c r="UJQ185"/>
      <c r="UJR185"/>
      <c r="UJS185"/>
      <c r="UJT185"/>
      <c r="UJU185"/>
      <c r="UJV185"/>
      <c r="UJW185"/>
      <c r="UJX185"/>
      <c r="UJY185"/>
      <c r="UJZ185"/>
      <c r="UKA185"/>
      <c r="UKB185"/>
      <c r="UKC185"/>
      <c r="UKD185"/>
      <c r="UKE185"/>
      <c r="UKF185"/>
      <c r="UKG185"/>
      <c r="UKH185"/>
      <c r="UKI185"/>
      <c r="UKJ185"/>
      <c r="UKK185"/>
      <c r="UKL185"/>
      <c r="UKM185"/>
      <c r="UKN185"/>
      <c r="UKO185"/>
      <c r="UKP185"/>
      <c r="UKQ185"/>
      <c r="UKR185"/>
      <c r="UKS185"/>
      <c r="UKT185"/>
      <c r="UKU185"/>
      <c r="UKV185"/>
      <c r="UKW185"/>
      <c r="UKX185"/>
      <c r="UKY185"/>
      <c r="UKZ185"/>
      <c r="ULA185"/>
      <c r="ULB185"/>
      <c r="ULC185"/>
      <c r="ULD185"/>
      <c r="ULE185"/>
      <c r="ULF185"/>
      <c r="ULG185"/>
      <c r="ULH185"/>
      <c r="ULI185"/>
      <c r="ULJ185"/>
      <c r="ULK185"/>
      <c r="ULL185"/>
      <c r="ULM185"/>
      <c r="ULN185"/>
      <c r="ULO185"/>
      <c r="ULP185"/>
      <c r="ULQ185"/>
      <c r="ULR185"/>
      <c r="ULS185"/>
      <c r="ULT185"/>
      <c r="ULU185"/>
      <c r="ULV185"/>
      <c r="ULW185"/>
      <c r="ULX185"/>
      <c r="ULY185"/>
      <c r="ULZ185"/>
      <c r="UMA185"/>
      <c r="UMB185"/>
      <c r="UMC185"/>
      <c r="UMD185"/>
      <c r="UME185"/>
      <c r="UMF185"/>
      <c r="UMG185"/>
      <c r="UMH185"/>
      <c r="UMI185"/>
      <c r="UMJ185"/>
      <c r="UMK185"/>
      <c r="UML185"/>
      <c r="UMM185"/>
      <c r="UMN185"/>
      <c r="UMO185"/>
      <c r="UMP185"/>
      <c r="UMQ185"/>
      <c r="UMR185"/>
      <c r="UMS185"/>
      <c r="UMT185"/>
      <c r="UMU185"/>
      <c r="UMV185"/>
      <c r="UMW185"/>
      <c r="UMX185"/>
      <c r="UMY185"/>
      <c r="UMZ185"/>
      <c r="UNA185"/>
      <c r="UNB185"/>
      <c r="UNC185"/>
      <c r="UND185"/>
      <c r="UNE185"/>
      <c r="UNF185"/>
      <c r="UNG185"/>
      <c r="UNH185"/>
      <c r="UNI185"/>
      <c r="UNJ185"/>
      <c r="UNK185"/>
      <c r="UNL185"/>
      <c r="UNM185"/>
      <c r="UNN185"/>
      <c r="UNO185"/>
      <c r="UNP185"/>
      <c r="UNQ185"/>
      <c r="UNR185"/>
      <c r="UNS185"/>
      <c r="UNT185"/>
      <c r="UNU185"/>
      <c r="UNV185"/>
      <c r="UNW185"/>
      <c r="UNX185"/>
      <c r="UNY185"/>
      <c r="UNZ185"/>
      <c r="UOA185"/>
      <c r="UOB185"/>
      <c r="UOC185"/>
      <c r="UOD185"/>
      <c r="UOE185"/>
      <c r="UOF185"/>
      <c r="UOG185"/>
      <c r="UOH185"/>
      <c r="UOI185"/>
      <c r="UOJ185"/>
      <c r="UOK185"/>
      <c r="UOL185"/>
      <c r="UOM185"/>
      <c r="UON185"/>
      <c r="UOO185"/>
      <c r="UOP185"/>
      <c r="UOQ185"/>
      <c r="UOR185"/>
      <c r="UOS185"/>
      <c r="UOT185"/>
      <c r="UOU185"/>
      <c r="UOV185"/>
      <c r="UOW185"/>
      <c r="UOX185"/>
      <c r="UOY185"/>
      <c r="UOZ185"/>
      <c r="UPA185"/>
      <c r="UPB185"/>
      <c r="UPC185"/>
      <c r="UPD185"/>
      <c r="UPE185"/>
      <c r="UPF185"/>
      <c r="UPG185"/>
      <c r="UPH185"/>
      <c r="UPI185"/>
      <c r="UPJ185"/>
      <c r="UPK185"/>
      <c r="UPL185"/>
      <c r="UPM185"/>
      <c r="UPN185"/>
      <c r="UPO185"/>
      <c r="UPP185"/>
      <c r="UPQ185"/>
      <c r="UPR185"/>
      <c r="UPS185"/>
      <c r="UPT185"/>
      <c r="UPU185"/>
      <c r="UPV185"/>
      <c r="UPW185"/>
      <c r="UPX185"/>
      <c r="UPY185"/>
      <c r="UPZ185"/>
      <c r="UQA185"/>
      <c r="UQB185"/>
      <c r="UQC185"/>
      <c r="UQD185"/>
      <c r="UQE185"/>
      <c r="UQF185"/>
      <c r="UQG185"/>
      <c r="UQH185"/>
      <c r="UQI185"/>
      <c r="UQJ185"/>
      <c r="UQK185"/>
      <c r="UQL185"/>
      <c r="UQM185"/>
      <c r="UQN185"/>
      <c r="UQO185"/>
      <c r="UQP185"/>
      <c r="UQQ185"/>
      <c r="UQR185"/>
      <c r="UQS185"/>
      <c r="UQT185"/>
      <c r="UQU185"/>
      <c r="UQV185"/>
      <c r="UQW185"/>
      <c r="UQX185"/>
      <c r="UQY185"/>
      <c r="UQZ185"/>
      <c r="URA185"/>
      <c r="URB185"/>
      <c r="URC185"/>
      <c r="URD185"/>
      <c r="URE185"/>
      <c r="URF185"/>
      <c r="URG185"/>
      <c r="URH185"/>
      <c r="URI185"/>
      <c r="URJ185"/>
      <c r="URK185"/>
      <c r="URL185"/>
      <c r="URM185"/>
      <c r="URN185"/>
      <c r="URO185"/>
      <c r="URP185"/>
      <c r="URQ185"/>
      <c r="URR185"/>
      <c r="URS185"/>
      <c r="URT185"/>
      <c r="URU185"/>
      <c r="URV185"/>
      <c r="URW185"/>
      <c r="URX185"/>
      <c r="URY185"/>
      <c r="URZ185"/>
      <c r="USA185"/>
      <c r="USB185"/>
      <c r="USC185"/>
      <c r="USD185"/>
      <c r="USE185"/>
      <c r="USF185"/>
      <c r="USG185"/>
      <c r="USH185"/>
      <c r="USI185"/>
      <c r="USJ185"/>
      <c r="USK185"/>
      <c r="USL185"/>
      <c r="USM185"/>
      <c r="USN185"/>
      <c r="USO185"/>
      <c r="USP185"/>
      <c r="USQ185"/>
      <c r="USR185"/>
      <c r="USS185"/>
      <c r="UST185"/>
      <c r="USU185"/>
      <c r="USV185"/>
      <c r="USW185"/>
      <c r="USX185"/>
      <c r="USY185"/>
      <c r="USZ185"/>
      <c r="UTA185"/>
      <c r="UTB185"/>
      <c r="UTC185"/>
      <c r="UTD185"/>
      <c r="UTE185"/>
      <c r="UTF185"/>
      <c r="UTG185"/>
      <c r="UTH185"/>
      <c r="UTI185"/>
      <c r="UTJ185"/>
      <c r="UTK185"/>
      <c r="UTL185"/>
      <c r="UTM185"/>
      <c r="UTN185"/>
      <c r="UTO185"/>
      <c r="UTP185"/>
      <c r="UTQ185"/>
      <c r="UTR185"/>
      <c r="UTS185"/>
      <c r="UTT185"/>
      <c r="UTU185"/>
      <c r="UTV185"/>
      <c r="UTW185"/>
      <c r="UTX185"/>
      <c r="UTY185"/>
      <c r="UTZ185"/>
      <c r="UUA185"/>
      <c r="UUB185"/>
      <c r="UUC185"/>
      <c r="UUD185"/>
      <c r="UUE185"/>
      <c r="UUF185"/>
      <c r="UUG185"/>
      <c r="UUH185"/>
      <c r="UUI185"/>
      <c r="UUJ185"/>
      <c r="UUK185"/>
      <c r="UUL185"/>
      <c r="UUM185"/>
      <c r="UUN185"/>
      <c r="UUO185"/>
      <c r="UUP185"/>
      <c r="UUQ185"/>
      <c r="UUR185"/>
      <c r="UUS185"/>
      <c r="UUT185"/>
      <c r="UUU185"/>
      <c r="UUV185"/>
      <c r="UUW185"/>
      <c r="UUX185"/>
      <c r="UUY185"/>
      <c r="UUZ185"/>
      <c r="UVA185"/>
      <c r="UVB185"/>
      <c r="UVC185"/>
      <c r="UVD185"/>
      <c r="UVE185"/>
      <c r="UVF185"/>
      <c r="UVG185"/>
      <c r="UVH185"/>
      <c r="UVI185"/>
      <c r="UVJ185"/>
      <c r="UVK185"/>
      <c r="UVL185"/>
      <c r="UVM185"/>
      <c r="UVN185"/>
      <c r="UVO185"/>
      <c r="UVP185"/>
      <c r="UVQ185"/>
      <c r="UVR185"/>
      <c r="UVS185"/>
      <c r="UVT185"/>
      <c r="UVU185"/>
      <c r="UVV185"/>
      <c r="UVW185"/>
      <c r="UVX185"/>
      <c r="UVY185"/>
      <c r="UVZ185"/>
      <c r="UWA185"/>
      <c r="UWB185"/>
      <c r="UWC185"/>
      <c r="UWD185"/>
      <c r="UWE185"/>
      <c r="UWF185"/>
      <c r="UWG185"/>
      <c r="UWH185"/>
      <c r="UWI185"/>
      <c r="UWJ185"/>
      <c r="UWK185"/>
      <c r="UWL185"/>
      <c r="UWM185"/>
      <c r="UWN185"/>
      <c r="UWO185"/>
      <c r="UWP185"/>
      <c r="UWQ185"/>
      <c r="UWR185"/>
      <c r="UWS185"/>
      <c r="UWT185"/>
      <c r="UWU185"/>
      <c r="UWV185"/>
      <c r="UWW185"/>
      <c r="UWX185"/>
      <c r="UWY185"/>
      <c r="UWZ185"/>
      <c r="UXA185"/>
      <c r="UXB185"/>
      <c r="UXC185"/>
      <c r="UXD185"/>
      <c r="UXE185"/>
      <c r="UXF185"/>
      <c r="UXG185"/>
      <c r="UXH185"/>
      <c r="UXI185"/>
      <c r="UXJ185"/>
      <c r="UXK185"/>
      <c r="UXL185"/>
      <c r="UXM185"/>
      <c r="UXN185"/>
      <c r="UXO185"/>
      <c r="UXP185"/>
      <c r="UXQ185"/>
      <c r="UXR185"/>
      <c r="UXS185"/>
      <c r="UXT185"/>
      <c r="UXU185"/>
      <c r="UXV185"/>
      <c r="UXW185"/>
      <c r="UXX185"/>
      <c r="UXY185"/>
      <c r="UXZ185"/>
      <c r="UYA185"/>
      <c r="UYB185"/>
      <c r="UYC185"/>
      <c r="UYD185"/>
      <c r="UYE185"/>
      <c r="UYF185"/>
      <c r="UYG185"/>
      <c r="UYH185"/>
      <c r="UYI185"/>
      <c r="UYJ185"/>
      <c r="UYK185"/>
      <c r="UYL185"/>
      <c r="UYM185"/>
      <c r="UYN185"/>
      <c r="UYO185"/>
      <c r="UYP185"/>
      <c r="UYQ185"/>
      <c r="UYR185"/>
      <c r="UYS185"/>
      <c r="UYT185"/>
      <c r="UYU185"/>
      <c r="UYV185"/>
      <c r="UYW185"/>
      <c r="UYX185"/>
      <c r="UYY185"/>
      <c r="UYZ185"/>
      <c r="UZA185"/>
      <c r="UZB185"/>
      <c r="UZC185"/>
      <c r="UZD185"/>
      <c r="UZE185"/>
      <c r="UZF185"/>
      <c r="UZG185"/>
      <c r="UZH185"/>
      <c r="UZI185"/>
      <c r="UZJ185"/>
      <c r="UZK185"/>
      <c r="UZL185"/>
      <c r="UZM185"/>
      <c r="UZN185"/>
      <c r="UZO185"/>
      <c r="UZP185"/>
      <c r="UZQ185"/>
      <c r="UZR185"/>
      <c r="UZS185"/>
      <c r="UZT185"/>
      <c r="UZU185"/>
      <c r="UZV185"/>
      <c r="UZW185"/>
      <c r="UZX185"/>
      <c r="UZY185"/>
      <c r="UZZ185"/>
      <c r="VAA185"/>
      <c r="VAB185"/>
      <c r="VAC185"/>
      <c r="VAD185"/>
      <c r="VAE185"/>
      <c r="VAF185"/>
      <c r="VAG185"/>
      <c r="VAH185"/>
      <c r="VAI185"/>
      <c r="VAJ185"/>
      <c r="VAK185"/>
      <c r="VAL185"/>
      <c r="VAM185"/>
      <c r="VAN185"/>
      <c r="VAO185"/>
      <c r="VAP185"/>
      <c r="VAQ185"/>
      <c r="VAR185"/>
      <c r="VAS185"/>
      <c r="VAT185"/>
      <c r="VAU185"/>
      <c r="VAV185"/>
      <c r="VAW185"/>
      <c r="VAX185"/>
      <c r="VAY185"/>
      <c r="VAZ185"/>
      <c r="VBA185"/>
      <c r="VBB185"/>
      <c r="VBC185"/>
      <c r="VBD185"/>
      <c r="VBE185"/>
      <c r="VBF185"/>
      <c r="VBG185"/>
      <c r="VBH185"/>
      <c r="VBI185"/>
      <c r="VBJ185"/>
      <c r="VBK185"/>
      <c r="VBL185"/>
      <c r="VBM185"/>
      <c r="VBN185"/>
      <c r="VBO185"/>
      <c r="VBP185"/>
      <c r="VBQ185"/>
      <c r="VBR185"/>
      <c r="VBS185"/>
      <c r="VBT185"/>
      <c r="VBU185"/>
      <c r="VBV185"/>
      <c r="VBW185"/>
      <c r="VBX185"/>
      <c r="VBY185"/>
      <c r="VBZ185"/>
      <c r="VCA185"/>
      <c r="VCB185"/>
      <c r="VCC185"/>
      <c r="VCD185"/>
      <c r="VCE185"/>
      <c r="VCF185"/>
      <c r="VCG185"/>
      <c r="VCH185"/>
      <c r="VCI185"/>
      <c r="VCJ185"/>
      <c r="VCK185"/>
      <c r="VCL185"/>
      <c r="VCM185"/>
      <c r="VCN185"/>
      <c r="VCO185"/>
      <c r="VCP185"/>
      <c r="VCQ185"/>
      <c r="VCR185"/>
      <c r="VCS185"/>
      <c r="VCT185"/>
      <c r="VCU185"/>
      <c r="VCV185"/>
      <c r="VCW185"/>
      <c r="VCX185"/>
      <c r="VCY185"/>
      <c r="VCZ185"/>
      <c r="VDA185"/>
      <c r="VDB185"/>
      <c r="VDC185"/>
      <c r="VDD185"/>
      <c r="VDE185"/>
      <c r="VDF185"/>
      <c r="VDG185"/>
      <c r="VDH185"/>
      <c r="VDI185"/>
      <c r="VDJ185"/>
      <c r="VDK185"/>
      <c r="VDL185"/>
      <c r="VDM185"/>
      <c r="VDN185"/>
      <c r="VDO185"/>
      <c r="VDP185"/>
      <c r="VDQ185"/>
      <c r="VDR185"/>
      <c r="VDS185"/>
      <c r="VDT185"/>
      <c r="VDU185"/>
      <c r="VDV185"/>
      <c r="VDW185"/>
      <c r="VDX185"/>
      <c r="VDY185"/>
      <c r="VDZ185"/>
      <c r="VEA185"/>
      <c r="VEB185"/>
      <c r="VEC185"/>
      <c r="VED185"/>
      <c r="VEE185"/>
      <c r="VEF185"/>
      <c r="VEG185"/>
      <c r="VEH185"/>
      <c r="VEI185"/>
      <c r="VEJ185"/>
      <c r="VEK185"/>
      <c r="VEL185"/>
      <c r="VEM185"/>
      <c r="VEN185"/>
      <c r="VEO185"/>
      <c r="VEP185"/>
      <c r="VEQ185"/>
      <c r="VER185"/>
      <c r="VES185"/>
      <c r="VET185"/>
      <c r="VEU185"/>
      <c r="VEV185"/>
      <c r="VEW185"/>
      <c r="VEX185"/>
      <c r="VEY185"/>
      <c r="VEZ185"/>
      <c r="VFA185"/>
      <c r="VFB185"/>
      <c r="VFC185"/>
      <c r="VFD185"/>
      <c r="VFE185"/>
      <c r="VFF185"/>
      <c r="VFG185"/>
      <c r="VFH185"/>
      <c r="VFI185"/>
      <c r="VFJ185"/>
      <c r="VFK185"/>
      <c r="VFL185"/>
      <c r="VFM185"/>
      <c r="VFN185"/>
      <c r="VFO185"/>
      <c r="VFP185"/>
      <c r="VFQ185"/>
      <c r="VFR185"/>
      <c r="VFS185"/>
      <c r="VFT185"/>
      <c r="VFU185"/>
      <c r="VFV185"/>
      <c r="VFW185"/>
      <c r="VFX185"/>
      <c r="VFY185"/>
      <c r="VFZ185"/>
      <c r="VGA185"/>
      <c r="VGB185"/>
      <c r="VGC185"/>
      <c r="VGD185"/>
      <c r="VGE185"/>
      <c r="VGF185"/>
      <c r="VGG185"/>
      <c r="VGH185"/>
      <c r="VGI185"/>
      <c r="VGJ185"/>
      <c r="VGK185"/>
      <c r="VGL185"/>
      <c r="VGM185"/>
      <c r="VGN185"/>
      <c r="VGO185"/>
      <c r="VGP185"/>
      <c r="VGQ185"/>
      <c r="VGR185"/>
      <c r="VGS185"/>
      <c r="VGT185"/>
      <c r="VGU185"/>
      <c r="VGV185"/>
      <c r="VGW185"/>
      <c r="VGX185"/>
      <c r="VGY185"/>
      <c r="VGZ185"/>
      <c r="VHA185"/>
      <c r="VHB185"/>
      <c r="VHC185"/>
      <c r="VHD185"/>
      <c r="VHE185"/>
      <c r="VHF185"/>
      <c r="VHG185"/>
      <c r="VHH185"/>
      <c r="VHI185"/>
      <c r="VHJ185"/>
      <c r="VHK185"/>
      <c r="VHL185"/>
      <c r="VHM185"/>
      <c r="VHN185"/>
      <c r="VHO185"/>
      <c r="VHP185"/>
      <c r="VHQ185"/>
      <c r="VHR185"/>
      <c r="VHS185"/>
      <c r="VHT185"/>
      <c r="VHU185"/>
      <c r="VHV185"/>
      <c r="VHW185"/>
      <c r="VHX185"/>
      <c r="VHY185"/>
      <c r="VHZ185"/>
      <c r="VIA185"/>
      <c r="VIB185"/>
      <c r="VIC185"/>
      <c r="VID185"/>
      <c r="VIE185"/>
      <c r="VIF185"/>
      <c r="VIG185"/>
      <c r="VIH185"/>
      <c r="VII185"/>
      <c r="VIJ185"/>
      <c r="VIK185"/>
      <c r="VIL185"/>
      <c r="VIM185"/>
      <c r="VIN185"/>
      <c r="VIO185"/>
      <c r="VIP185"/>
      <c r="VIQ185"/>
      <c r="VIR185"/>
      <c r="VIS185"/>
      <c r="VIT185"/>
      <c r="VIU185"/>
      <c r="VIV185"/>
      <c r="VIW185"/>
      <c r="VIX185"/>
      <c r="VIY185"/>
      <c r="VIZ185"/>
      <c r="VJA185"/>
      <c r="VJB185"/>
      <c r="VJC185"/>
      <c r="VJD185"/>
      <c r="VJE185"/>
      <c r="VJF185"/>
      <c r="VJG185"/>
      <c r="VJH185"/>
      <c r="VJI185"/>
      <c r="VJJ185"/>
      <c r="VJK185"/>
      <c r="VJL185"/>
      <c r="VJM185"/>
      <c r="VJN185"/>
      <c r="VJO185"/>
      <c r="VJP185"/>
      <c r="VJQ185"/>
      <c r="VJR185"/>
      <c r="VJS185"/>
      <c r="VJT185"/>
      <c r="VJU185"/>
      <c r="VJV185"/>
      <c r="VJW185"/>
      <c r="VJX185"/>
      <c r="VJY185"/>
      <c r="VJZ185"/>
      <c r="VKA185"/>
      <c r="VKB185"/>
      <c r="VKC185"/>
      <c r="VKD185"/>
      <c r="VKE185"/>
      <c r="VKF185"/>
      <c r="VKG185"/>
      <c r="VKH185"/>
      <c r="VKI185"/>
      <c r="VKJ185"/>
      <c r="VKK185"/>
      <c r="VKL185"/>
      <c r="VKM185"/>
      <c r="VKN185"/>
      <c r="VKO185"/>
      <c r="VKP185"/>
      <c r="VKQ185"/>
      <c r="VKR185"/>
      <c r="VKS185"/>
      <c r="VKT185"/>
      <c r="VKU185"/>
      <c r="VKV185"/>
      <c r="VKW185"/>
      <c r="VKX185"/>
      <c r="VKY185"/>
      <c r="VKZ185"/>
      <c r="VLA185"/>
      <c r="VLB185"/>
      <c r="VLC185"/>
      <c r="VLD185"/>
      <c r="VLE185"/>
      <c r="VLF185"/>
      <c r="VLG185"/>
      <c r="VLH185"/>
      <c r="VLI185"/>
      <c r="VLJ185"/>
      <c r="VLK185"/>
      <c r="VLL185"/>
      <c r="VLM185"/>
      <c r="VLN185"/>
      <c r="VLO185"/>
      <c r="VLP185"/>
      <c r="VLQ185"/>
      <c r="VLR185"/>
      <c r="VLS185"/>
      <c r="VLT185"/>
      <c r="VLU185"/>
      <c r="VLV185"/>
      <c r="VLW185"/>
      <c r="VLX185"/>
      <c r="VLY185"/>
      <c r="VLZ185"/>
      <c r="VMA185"/>
      <c r="VMB185"/>
      <c r="VMC185"/>
      <c r="VMD185"/>
      <c r="VME185"/>
      <c r="VMF185"/>
      <c r="VMG185"/>
      <c r="VMH185"/>
      <c r="VMI185"/>
      <c r="VMJ185"/>
      <c r="VMK185"/>
      <c r="VML185"/>
      <c r="VMM185"/>
      <c r="VMN185"/>
      <c r="VMO185"/>
      <c r="VMP185"/>
      <c r="VMQ185"/>
      <c r="VMR185"/>
      <c r="VMS185"/>
      <c r="VMT185"/>
      <c r="VMU185"/>
      <c r="VMV185"/>
      <c r="VMW185"/>
      <c r="VMX185"/>
      <c r="VMY185"/>
      <c r="VMZ185"/>
      <c r="VNA185"/>
      <c r="VNB185"/>
      <c r="VNC185"/>
      <c r="VND185"/>
      <c r="VNE185"/>
      <c r="VNF185"/>
      <c r="VNG185"/>
      <c r="VNH185"/>
      <c r="VNI185"/>
      <c r="VNJ185"/>
      <c r="VNK185"/>
      <c r="VNL185"/>
      <c r="VNM185"/>
      <c r="VNN185"/>
      <c r="VNO185"/>
      <c r="VNP185"/>
      <c r="VNQ185"/>
      <c r="VNR185"/>
      <c r="VNS185"/>
      <c r="VNT185"/>
      <c r="VNU185"/>
      <c r="VNV185"/>
      <c r="VNW185"/>
      <c r="VNX185"/>
      <c r="VNY185"/>
      <c r="VNZ185"/>
      <c r="VOA185"/>
      <c r="VOB185"/>
      <c r="VOC185"/>
      <c r="VOD185"/>
      <c r="VOE185"/>
      <c r="VOF185"/>
      <c r="VOG185"/>
      <c r="VOH185"/>
      <c r="VOI185"/>
      <c r="VOJ185"/>
      <c r="VOK185"/>
      <c r="VOL185"/>
      <c r="VOM185"/>
      <c r="VON185"/>
      <c r="VOO185"/>
      <c r="VOP185"/>
      <c r="VOQ185"/>
      <c r="VOR185"/>
      <c r="VOS185"/>
      <c r="VOT185"/>
      <c r="VOU185"/>
      <c r="VOV185"/>
      <c r="VOW185"/>
      <c r="VOX185"/>
      <c r="VOY185"/>
      <c r="VOZ185"/>
      <c r="VPA185"/>
      <c r="VPB185"/>
      <c r="VPC185"/>
      <c r="VPD185"/>
      <c r="VPE185"/>
      <c r="VPF185"/>
      <c r="VPG185"/>
      <c r="VPH185"/>
      <c r="VPI185"/>
      <c r="VPJ185"/>
      <c r="VPK185"/>
      <c r="VPL185"/>
      <c r="VPM185"/>
      <c r="VPN185"/>
      <c r="VPO185"/>
      <c r="VPP185"/>
      <c r="VPQ185"/>
      <c r="VPR185"/>
      <c r="VPS185"/>
      <c r="VPT185"/>
      <c r="VPU185"/>
      <c r="VPV185"/>
      <c r="VPW185"/>
      <c r="VPX185"/>
      <c r="VPY185"/>
      <c r="VPZ185"/>
      <c r="VQA185"/>
      <c r="VQB185"/>
      <c r="VQC185"/>
      <c r="VQD185"/>
      <c r="VQE185"/>
      <c r="VQF185"/>
      <c r="VQG185"/>
      <c r="VQH185"/>
      <c r="VQI185"/>
      <c r="VQJ185"/>
      <c r="VQK185"/>
      <c r="VQL185"/>
      <c r="VQM185"/>
      <c r="VQN185"/>
      <c r="VQO185"/>
      <c r="VQP185"/>
      <c r="VQQ185"/>
      <c r="VQR185"/>
      <c r="VQS185"/>
      <c r="VQT185"/>
      <c r="VQU185"/>
      <c r="VQV185"/>
      <c r="VQW185"/>
      <c r="VQX185"/>
      <c r="VQY185"/>
      <c r="VQZ185"/>
      <c r="VRA185"/>
      <c r="VRB185"/>
      <c r="VRC185"/>
      <c r="VRD185"/>
      <c r="VRE185"/>
      <c r="VRF185"/>
      <c r="VRG185"/>
      <c r="VRH185"/>
      <c r="VRI185"/>
      <c r="VRJ185"/>
      <c r="VRK185"/>
      <c r="VRL185"/>
      <c r="VRM185"/>
      <c r="VRN185"/>
      <c r="VRO185"/>
      <c r="VRP185"/>
      <c r="VRQ185"/>
      <c r="VRR185"/>
      <c r="VRS185"/>
      <c r="VRT185"/>
      <c r="VRU185"/>
      <c r="VRV185"/>
      <c r="VRW185"/>
      <c r="VRX185"/>
      <c r="VRY185"/>
      <c r="VRZ185"/>
      <c r="VSA185"/>
      <c r="VSB185"/>
      <c r="VSC185"/>
      <c r="VSD185"/>
      <c r="VSE185"/>
      <c r="VSF185"/>
      <c r="VSG185"/>
      <c r="VSH185"/>
      <c r="VSI185"/>
      <c r="VSJ185"/>
      <c r="VSK185"/>
      <c r="VSL185"/>
      <c r="VSM185"/>
      <c r="VSN185"/>
      <c r="VSO185"/>
      <c r="VSP185"/>
      <c r="VSQ185"/>
      <c r="VSR185"/>
      <c r="VSS185"/>
      <c r="VST185"/>
      <c r="VSU185"/>
      <c r="VSV185"/>
      <c r="VSW185"/>
      <c r="VSX185"/>
      <c r="VSY185"/>
      <c r="VSZ185"/>
      <c r="VTA185"/>
      <c r="VTB185"/>
      <c r="VTC185"/>
      <c r="VTD185"/>
      <c r="VTE185"/>
      <c r="VTF185"/>
      <c r="VTG185"/>
      <c r="VTH185"/>
      <c r="VTI185"/>
      <c r="VTJ185"/>
      <c r="VTK185"/>
      <c r="VTL185"/>
      <c r="VTM185"/>
      <c r="VTN185"/>
      <c r="VTO185"/>
      <c r="VTP185"/>
      <c r="VTQ185"/>
      <c r="VTR185"/>
      <c r="VTS185"/>
      <c r="VTT185"/>
      <c r="VTU185"/>
      <c r="VTV185"/>
      <c r="VTW185"/>
      <c r="VTX185"/>
      <c r="VTY185"/>
      <c r="VTZ185"/>
      <c r="VUA185"/>
      <c r="VUB185"/>
      <c r="VUC185"/>
      <c r="VUD185"/>
      <c r="VUE185"/>
      <c r="VUF185"/>
      <c r="VUG185"/>
      <c r="VUH185"/>
      <c r="VUI185"/>
      <c r="VUJ185"/>
      <c r="VUK185"/>
      <c r="VUL185"/>
      <c r="VUM185"/>
      <c r="VUN185"/>
      <c r="VUO185"/>
      <c r="VUP185"/>
      <c r="VUQ185"/>
      <c r="VUR185"/>
      <c r="VUS185"/>
      <c r="VUT185"/>
      <c r="VUU185"/>
      <c r="VUV185"/>
      <c r="VUW185"/>
      <c r="VUX185"/>
      <c r="VUY185"/>
      <c r="VUZ185"/>
      <c r="VVA185"/>
      <c r="VVB185"/>
      <c r="VVC185"/>
      <c r="VVD185"/>
      <c r="VVE185"/>
      <c r="VVF185"/>
      <c r="VVG185"/>
      <c r="VVH185"/>
      <c r="VVI185"/>
      <c r="VVJ185"/>
      <c r="VVK185"/>
      <c r="VVL185"/>
      <c r="VVM185"/>
      <c r="VVN185"/>
      <c r="VVO185"/>
      <c r="VVP185"/>
      <c r="VVQ185"/>
      <c r="VVR185"/>
      <c r="VVS185"/>
      <c r="VVT185"/>
      <c r="VVU185"/>
      <c r="VVV185"/>
      <c r="VVW185"/>
      <c r="VVX185"/>
      <c r="VVY185"/>
      <c r="VVZ185"/>
      <c r="VWA185"/>
      <c r="VWB185"/>
      <c r="VWC185"/>
      <c r="VWD185"/>
      <c r="VWE185"/>
      <c r="VWF185"/>
      <c r="VWG185"/>
      <c r="VWH185"/>
      <c r="VWI185"/>
      <c r="VWJ185"/>
      <c r="VWK185"/>
      <c r="VWL185"/>
      <c r="VWM185"/>
      <c r="VWN185"/>
      <c r="VWO185"/>
      <c r="VWP185"/>
      <c r="VWQ185"/>
      <c r="VWR185"/>
      <c r="VWS185"/>
      <c r="VWT185"/>
      <c r="VWU185"/>
      <c r="VWV185"/>
      <c r="VWW185"/>
      <c r="VWX185"/>
      <c r="VWY185"/>
      <c r="VWZ185"/>
      <c r="VXA185"/>
      <c r="VXB185"/>
      <c r="VXC185"/>
      <c r="VXD185"/>
      <c r="VXE185"/>
      <c r="VXF185"/>
      <c r="VXG185"/>
      <c r="VXH185"/>
      <c r="VXI185"/>
      <c r="VXJ185"/>
      <c r="VXK185"/>
      <c r="VXL185"/>
      <c r="VXM185"/>
      <c r="VXN185"/>
      <c r="VXO185"/>
      <c r="VXP185"/>
      <c r="VXQ185"/>
      <c r="VXR185"/>
      <c r="VXS185"/>
      <c r="VXT185"/>
      <c r="VXU185"/>
      <c r="VXV185"/>
      <c r="VXW185"/>
      <c r="VXX185"/>
      <c r="VXY185"/>
      <c r="VXZ185"/>
      <c r="VYA185"/>
      <c r="VYB185"/>
      <c r="VYC185"/>
      <c r="VYD185"/>
      <c r="VYE185"/>
      <c r="VYF185"/>
      <c r="VYG185"/>
      <c r="VYH185"/>
      <c r="VYI185"/>
      <c r="VYJ185"/>
      <c r="VYK185"/>
      <c r="VYL185"/>
      <c r="VYM185"/>
      <c r="VYN185"/>
      <c r="VYO185"/>
      <c r="VYP185"/>
      <c r="VYQ185"/>
      <c r="VYR185"/>
      <c r="VYS185"/>
      <c r="VYT185"/>
      <c r="VYU185"/>
      <c r="VYV185"/>
      <c r="VYW185"/>
      <c r="VYX185"/>
      <c r="VYY185"/>
      <c r="VYZ185"/>
      <c r="VZA185"/>
      <c r="VZB185"/>
      <c r="VZC185"/>
      <c r="VZD185"/>
      <c r="VZE185"/>
      <c r="VZF185"/>
      <c r="VZG185"/>
      <c r="VZH185"/>
      <c r="VZI185"/>
      <c r="VZJ185"/>
      <c r="VZK185"/>
      <c r="VZL185"/>
      <c r="VZM185"/>
      <c r="VZN185"/>
      <c r="VZO185"/>
      <c r="VZP185"/>
      <c r="VZQ185"/>
      <c r="VZR185"/>
      <c r="VZS185"/>
      <c r="VZT185"/>
      <c r="VZU185"/>
      <c r="VZV185"/>
      <c r="VZW185"/>
      <c r="VZX185"/>
      <c r="VZY185"/>
      <c r="VZZ185"/>
      <c r="WAA185"/>
      <c r="WAB185"/>
      <c r="WAC185"/>
      <c r="WAD185"/>
      <c r="WAE185"/>
      <c r="WAF185"/>
      <c r="WAG185"/>
      <c r="WAH185"/>
      <c r="WAI185"/>
      <c r="WAJ185"/>
      <c r="WAK185"/>
      <c r="WAL185"/>
      <c r="WAM185"/>
      <c r="WAN185"/>
      <c r="WAO185"/>
      <c r="WAP185"/>
      <c r="WAQ185"/>
      <c r="WAR185"/>
      <c r="WAS185"/>
      <c r="WAT185"/>
      <c r="WAU185"/>
      <c r="WAV185"/>
      <c r="WAW185"/>
      <c r="WAX185"/>
      <c r="WAY185"/>
      <c r="WAZ185"/>
      <c r="WBA185"/>
      <c r="WBB185"/>
      <c r="WBC185"/>
      <c r="WBD185"/>
      <c r="WBE185"/>
      <c r="WBF185"/>
      <c r="WBG185"/>
      <c r="WBH185"/>
      <c r="WBI185"/>
      <c r="WBJ185"/>
      <c r="WBK185"/>
      <c r="WBL185"/>
      <c r="WBM185"/>
      <c r="WBN185"/>
      <c r="WBO185"/>
      <c r="WBP185"/>
      <c r="WBQ185"/>
      <c r="WBR185"/>
      <c r="WBS185"/>
      <c r="WBT185"/>
      <c r="WBU185"/>
      <c r="WBV185"/>
      <c r="WBW185"/>
      <c r="WBX185"/>
      <c r="WBY185"/>
      <c r="WBZ185"/>
      <c r="WCA185"/>
      <c r="WCB185"/>
      <c r="WCC185"/>
      <c r="WCD185"/>
      <c r="WCE185"/>
      <c r="WCF185"/>
      <c r="WCG185"/>
      <c r="WCH185"/>
      <c r="WCI185"/>
      <c r="WCJ185"/>
      <c r="WCK185"/>
      <c r="WCL185"/>
      <c r="WCM185"/>
      <c r="WCN185"/>
      <c r="WCO185"/>
      <c r="WCP185"/>
      <c r="WCQ185"/>
      <c r="WCR185"/>
      <c r="WCS185"/>
      <c r="WCT185"/>
      <c r="WCU185"/>
      <c r="WCV185"/>
      <c r="WCW185"/>
      <c r="WCX185"/>
      <c r="WCY185"/>
      <c r="WCZ185"/>
      <c r="WDA185"/>
      <c r="WDB185"/>
      <c r="WDC185"/>
      <c r="WDD185"/>
      <c r="WDE185"/>
      <c r="WDF185"/>
      <c r="WDG185"/>
      <c r="WDH185"/>
      <c r="WDI185"/>
      <c r="WDJ185"/>
      <c r="WDK185"/>
      <c r="WDL185"/>
      <c r="WDM185"/>
      <c r="WDN185"/>
      <c r="WDO185"/>
      <c r="WDP185"/>
      <c r="WDQ185"/>
      <c r="WDR185"/>
      <c r="WDS185"/>
      <c r="WDT185"/>
      <c r="WDU185"/>
      <c r="WDV185"/>
      <c r="WDW185"/>
      <c r="WDX185"/>
      <c r="WDY185"/>
      <c r="WDZ185"/>
      <c r="WEA185"/>
      <c r="WEB185"/>
      <c r="WEC185"/>
      <c r="WED185"/>
      <c r="WEE185"/>
      <c r="WEF185"/>
      <c r="WEG185"/>
      <c r="WEH185"/>
      <c r="WEI185"/>
      <c r="WEJ185"/>
      <c r="WEK185"/>
      <c r="WEL185"/>
      <c r="WEM185"/>
      <c r="WEN185"/>
      <c r="WEO185"/>
      <c r="WEP185"/>
      <c r="WEQ185"/>
      <c r="WER185"/>
      <c r="WES185"/>
      <c r="WET185"/>
      <c r="WEU185"/>
      <c r="WEV185"/>
      <c r="WEW185"/>
      <c r="WEX185"/>
      <c r="WEY185"/>
      <c r="WEZ185"/>
      <c r="WFA185"/>
      <c r="WFB185"/>
      <c r="WFC185"/>
      <c r="WFD185"/>
      <c r="WFE185"/>
      <c r="WFF185"/>
      <c r="WFG185"/>
      <c r="WFH185"/>
      <c r="WFI185"/>
      <c r="WFJ185"/>
      <c r="WFK185"/>
      <c r="WFL185"/>
      <c r="WFM185"/>
      <c r="WFN185"/>
      <c r="WFO185"/>
      <c r="WFP185"/>
      <c r="WFQ185"/>
      <c r="WFR185"/>
      <c r="WFS185"/>
      <c r="WFT185"/>
      <c r="WFU185"/>
      <c r="WFV185"/>
      <c r="WFW185"/>
      <c r="WFX185"/>
      <c r="WFY185"/>
      <c r="WFZ185"/>
      <c r="WGA185"/>
      <c r="WGB185"/>
      <c r="WGC185"/>
      <c r="WGD185"/>
      <c r="WGE185"/>
      <c r="WGF185"/>
      <c r="WGG185"/>
      <c r="WGH185"/>
      <c r="WGI185"/>
      <c r="WGJ185"/>
      <c r="WGK185"/>
      <c r="WGL185"/>
      <c r="WGM185"/>
      <c r="WGN185"/>
      <c r="WGO185"/>
      <c r="WGP185"/>
      <c r="WGQ185"/>
      <c r="WGR185"/>
      <c r="WGS185"/>
      <c r="WGT185"/>
      <c r="WGU185"/>
      <c r="WGV185"/>
      <c r="WGW185"/>
      <c r="WGX185"/>
      <c r="WGY185"/>
      <c r="WGZ185"/>
      <c r="WHA185"/>
      <c r="WHB185"/>
      <c r="WHC185"/>
      <c r="WHD185"/>
      <c r="WHE185"/>
      <c r="WHF185"/>
      <c r="WHG185"/>
      <c r="WHH185"/>
      <c r="WHI185"/>
      <c r="WHJ185"/>
      <c r="WHK185"/>
      <c r="WHL185"/>
      <c r="WHM185"/>
      <c r="WHN185"/>
      <c r="WHO185"/>
      <c r="WHP185"/>
      <c r="WHQ185"/>
      <c r="WHR185"/>
      <c r="WHS185"/>
      <c r="WHT185"/>
      <c r="WHU185"/>
      <c r="WHV185"/>
      <c r="WHW185"/>
      <c r="WHX185"/>
      <c r="WHY185"/>
      <c r="WHZ185"/>
      <c r="WIA185"/>
      <c r="WIB185"/>
      <c r="WIC185"/>
      <c r="WID185"/>
      <c r="WIE185"/>
      <c r="WIF185"/>
      <c r="WIG185"/>
      <c r="WIH185"/>
      <c r="WII185"/>
      <c r="WIJ185"/>
      <c r="WIK185"/>
      <c r="WIL185"/>
      <c r="WIM185"/>
      <c r="WIN185"/>
      <c r="WIO185"/>
      <c r="WIP185"/>
      <c r="WIQ185"/>
      <c r="WIR185"/>
      <c r="WIS185"/>
      <c r="WIT185"/>
      <c r="WIU185"/>
      <c r="WIV185"/>
      <c r="WIW185"/>
      <c r="WIX185"/>
      <c r="WIY185"/>
      <c r="WIZ185"/>
      <c r="WJA185"/>
      <c r="WJB185"/>
      <c r="WJC185"/>
      <c r="WJD185"/>
      <c r="WJE185"/>
      <c r="WJF185"/>
      <c r="WJG185"/>
      <c r="WJH185"/>
      <c r="WJI185"/>
      <c r="WJJ185"/>
      <c r="WJK185"/>
      <c r="WJL185"/>
      <c r="WJM185"/>
      <c r="WJN185"/>
      <c r="WJO185"/>
      <c r="WJP185"/>
      <c r="WJQ185"/>
      <c r="WJR185"/>
      <c r="WJS185"/>
      <c r="WJT185"/>
      <c r="WJU185"/>
      <c r="WJV185"/>
      <c r="WJW185"/>
      <c r="WJX185"/>
      <c r="WJY185"/>
      <c r="WJZ185"/>
      <c r="WKA185"/>
      <c r="WKB185"/>
      <c r="WKC185"/>
      <c r="WKD185"/>
      <c r="WKE185"/>
      <c r="WKF185"/>
      <c r="WKG185"/>
      <c r="WKH185"/>
      <c r="WKI185"/>
      <c r="WKJ185"/>
      <c r="WKK185"/>
      <c r="WKL185"/>
      <c r="WKM185"/>
      <c r="WKN185"/>
      <c r="WKO185"/>
      <c r="WKP185"/>
      <c r="WKQ185"/>
      <c r="WKR185"/>
      <c r="WKS185"/>
      <c r="WKT185"/>
      <c r="WKU185"/>
      <c r="WKV185"/>
      <c r="WKW185"/>
      <c r="WKX185"/>
      <c r="WKY185"/>
      <c r="WKZ185"/>
      <c r="WLA185"/>
      <c r="WLB185"/>
      <c r="WLC185"/>
      <c r="WLD185"/>
      <c r="WLE185"/>
      <c r="WLF185"/>
      <c r="WLG185"/>
      <c r="WLH185"/>
      <c r="WLI185"/>
      <c r="WLJ185"/>
      <c r="WLK185"/>
      <c r="WLL185"/>
      <c r="WLM185"/>
      <c r="WLN185"/>
      <c r="WLO185"/>
      <c r="WLP185"/>
      <c r="WLQ185"/>
      <c r="WLR185"/>
      <c r="WLS185"/>
      <c r="WLT185"/>
      <c r="WLU185"/>
      <c r="WLV185"/>
      <c r="WLW185"/>
      <c r="WLX185"/>
      <c r="WLY185"/>
      <c r="WLZ185"/>
      <c r="WMA185"/>
      <c r="WMB185"/>
      <c r="WMC185"/>
      <c r="WMD185"/>
      <c r="WME185"/>
      <c r="WMF185"/>
      <c r="WMG185"/>
      <c r="WMH185"/>
      <c r="WMI185"/>
      <c r="WMJ185"/>
      <c r="WMK185"/>
      <c r="WML185"/>
      <c r="WMM185"/>
      <c r="WMN185"/>
      <c r="WMO185"/>
      <c r="WMP185"/>
      <c r="WMQ185"/>
      <c r="WMR185"/>
      <c r="WMS185"/>
      <c r="WMT185"/>
      <c r="WMU185"/>
      <c r="WMV185"/>
      <c r="WMW185"/>
      <c r="WMX185"/>
      <c r="WMY185"/>
      <c r="WMZ185"/>
      <c r="WNA185"/>
      <c r="WNB185"/>
      <c r="WNC185"/>
      <c r="WND185"/>
      <c r="WNE185"/>
      <c r="WNF185"/>
      <c r="WNG185"/>
      <c r="WNH185"/>
      <c r="WNI185"/>
      <c r="WNJ185"/>
      <c r="WNK185"/>
      <c r="WNL185"/>
      <c r="WNM185"/>
      <c r="WNN185"/>
      <c r="WNO185"/>
      <c r="WNP185"/>
      <c r="WNQ185"/>
      <c r="WNR185"/>
      <c r="WNS185"/>
      <c r="WNT185"/>
      <c r="WNU185"/>
      <c r="WNV185"/>
      <c r="WNW185"/>
      <c r="WNX185"/>
      <c r="WNY185"/>
      <c r="WNZ185"/>
      <c r="WOA185"/>
      <c r="WOB185"/>
      <c r="WOC185"/>
      <c r="WOD185"/>
      <c r="WOE185"/>
      <c r="WOF185"/>
      <c r="WOG185"/>
      <c r="WOH185"/>
      <c r="WOI185"/>
      <c r="WOJ185"/>
      <c r="WOK185"/>
      <c r="WOL185"/>
      <c r="WOM185"/>
      <c r="WON185"/>
      <c r="WOO185"/>
      <c r="WOP185"/>
      <c r="WOQ185"/>
      <c r="WOR185"/>
      <c r="WOS185"/>
      <c r="WOT185"/>
      <c r="WOU185"/>
      <c r="WOV185"/>
      <c r="WOW185"/>
      <c r="WOX185"/>
      <c r="WOY185"/>
      <c r="WOZ185"/>
      <c r="WPA185"/>
      <c r="WPB185"/>
      <c r="WPC185"/>
      <c r="WPD185"/>
      <c r="WPE185"/>
      <c r="WPF185"/>
      <c r="WPG185"/>
      <c r="WPH185"/>
      <c r="WPI185"/>
      <c r="WPJ185"/>
      <c r="WPK185"/>
      <c r="WPL185"/>
      <c r="WPM185"/>
      <c r="WPN185"/>
      <c r="WPO185"/>
      <c r="WPP185"/>
      <c r="WPQ185"/>
      <c r="WPR185"/>
      <c r="WPS185"/>
      <c r="WPT185"/>
      <c r="WPU185"/>
      <c r="WPV185"/>
      <c r="WPW185"/>
      <c r="WPX185"/>
      <c r="WPY185"/>
      <c r="WPZ185"/>
      <c r="WQA185"/>
      <c r="WQB185"/>
      <c r="WQC185"/>
      <c r="WQD185"/>
      <c r="WQE185"/>
      <c r="WQF185"/>
      <c r="WQG185"/>
      <c r="WQH185"/>
      <c r="WQI185"/>
      <c r="WQJ185"/>
      <c r="WQK185"/>
      <c r="WQL185"/>
      <c r="WQM185"/>
      <c r="WQN185"/>
      <c r="WQO185"/>
      <c r="WQP185"/>
      <c r="WQQ185"/>
      <c r="WQR185"/>
      <c r="WQS185"/>
      <c r="WQT185"/>
      <c r="WQU185"/>
      <c r="WQV185"/>
      <c r="WQW185"/>
      <c r="WQX185"/>
      <c r="WQY185"/>
      <c r="WQZ185"/>
      <c r="WRA185"/>
      <c r="WRB185"/>
      <c r="WRC185"/>
      <c r="WRD185"/>
      <c r="WRE185"/>
      <c r="WRF185"/>
      <c r="WRG185"/>
      <c r="WRH185"/>
      <c r="WRI185"/>
      <c r="WRJ185"/>
      <c r="WRK185"/>
      <c r="WRL185"/>
      <c r="WRM185"/>
      <c r="WRN185"/>
      <c r="WRO185"/>
      <c r="WRP185"/>
      <c r="WRQ185"/>
      <c r="WRR185"/>
      <c r="WRS185"/>
      <c r="WRT185"/>
      <c r="WRU185"/>
      <c r="WRV185"/>
      <c r="WRW185"/>
      <c r="WRX185"/>
      <c r="WRY185"/>
      <c r="WRZ185"/>
      <c r="WSA185"/>
      <c r="WSB185"/>
      <c r="WSC185"/>
      <c r="WSD185"/>
      <c r="WSE185"/>
      <c r="WSF185"/>
      <c r="WSG185"/>
      <c r="WSH185"/>
      <c r="WSI185"/>
      <c r="WSJ185"/>
      <c r="WSK185"/>
      <c r="WSL185"/>
      <c r="WSM185"/>
      <c r="WSN185"/>
      <c r="WSO185"/>
      <c r="WSP185"/>
      <c r="WSQ185"/>
      <c r="WSR185"/>
      <c r="WSS185"/>
      <c r="WST185"/>
      <c r="WSU185"/>
      <c r="WSV185"/>
      <c r="WSW185"/>
      <c r="WSX185"/>
      <c r="WSY185"/>
      <c r="WSZ185"/>
      <c r="WTA185"/>
      <c r="WTB185"/>
      <c r="WTC185"/>
      <c r="WTD185"/>
      <c r="WTE185"/>
      <c r="WTF185"/>
      <c r="WTG185"/>
      <c r="WTH185"/>
      <c r="WTI185"/>
      <c r="WTJ185"/>
      <c r="WTK185"/>
      <c r="WTL185"/>
      <c r="WTM185"/>
      <c r="WTN185"/>
      <c r="WTO185"/>
      <c r="WTP185"/>
      <c r="WTQ185"/>
      <c r="WTR185"/>
      <c r="WTS185"/>
      <c r="WTT185"/>
      <c r="WTU185"/>
      <c r="WTV185"/>
      <c r="WTW185"/>
      <c r="WTX185"/>
      <c r="WTY185"/>
      <c r="WTZ185"/>
      <c r="WUA185"/>
      <c r="WUB185"/>
      <c r="WUC185"/>
      <c r="WUD185"/>
      <c r="WUE185"/>
      <c r="WUF185"/>
      <c r="WUG185"/>
      <c r="WUH185"/>
      <c r="WUI185"/>
      <c r="WUJ185"/>
      <c r="WUK185"/>
      <c r="WUL185"/>
      <c r="WUM185"/>
      <c r="WUN185"/>
      <c r="WUO185"/>
      <c r="WUP185"/>
      <c r="WUQ185"/>
      <c r="WUR185"/>
      <c r="WUS185"/>
      <c r="WUT185"/>
      <c r="WUU185"/>
      <c r="WUV185"/>
      <c r="WUW185"/>
      <c r="WUX185"/>
      <c r="WUY185"/>
      <c r="WUZ185"/>
      <c r="WVA185"/>
      <c r="WVB185"/>
      <c r="WVC185"/>
      <c r="WVD185"/>
      <c r="WVE185"/>
      <c r="WVF185"/>
      <c r="WVG185"/>
      <c r="WVH185"/>
      <c r="WVI185"/>
      <c r="WVJ185"/>
      <c r="WVK185"/>
      <c r="WVL185"/>
      <c r="WVM185"/>
      <c r="WVN185"/>
      <c r="WVO185"/>
      <c r="WVP185"/>
      <c r="WVQ185"/>
      <c r="WVR185"/>
      <c r="WVS185"/>
      <c r="WVT185"/>
      <c r="WVU185"/>
      <c r="WVV185"/>
      <c r="WVW185"/>
      <c r="WVX185"/>
      <c r="WVY185"/>
      <c r="WVZ185"/>
      <c r="WWA185"/>
      <c r="WWB185"/>
      <c r="WWC185"/>
      <c r="WWD185"/>
      <c r="WWE185"/>
      <c r="WWF185"/>
      <c r="WWG185"/>
      <c r="WWH185"/>
      <c r="WWI185"/>
      <c r="WWJ185"/>
      <c r="WWK185"/>
      <c r="WWL185"/>
      <c r="WWM185"/>
      <c r="WWN185"/>
      <c r="WWO185"/>
      <c r="WWP185"/>
      <c r="WWQ185"/>
      <c r="WWR185"/>
      <c r="WWS185"/>
      <c r="WWT185"/>
      <c r="WWU185"/>
      <c r="WWV185"/>
      <c r="WWW185"/>
      <c r="WWX185"/>
      <c r="WWY185"/>
      <c r="WWZ185"/>
      <c r="WXA185"/>
      <c r="WXB185"/>
      <c r="WXC185"/>
      <c r="WXD185"/>
      <c r="WXE185"/>
      <c r="WXF185"/>
      <c r="WXG185"/>
      <c r="WXH185"/>
      <c r="WXI185"/>
      <c r="WXJ185"/>
      <c r="WXK185"/>
      <c r="WXL185"/>
      <c r="WXM185"/>
      <c r="WXN185"/>
      <c r="WXO185"/>
      <c r="WXP185"/>
      <c r="WXQ185"/>
      <c r="WXR185"/>
      <c r="WXS185"/>
      <c r="WXT185"/>
      <c r="WXU185"/>
      <c r="WXV185"/>
      <c r="WXW185"/>
      <c r="WXX185"/>
      <c r="WXY185"/>
      <c r="WXZ185"/>
      <c r="WYA185"/>
      <c r="WYB185"/>
      <c r="WYC185"/>
      <c r="WYD185"/>
      <c r="WYE185"/>
      <c r="WYF185"/>
      <c r="WYG185"/>
      <c r="WYH185"/>
      <c r="WYI185"/>
      <c r="WYJ185"/>
      <c r="WYK185"/>
      <c r="WYL185"/>
      <c r="WYM185"/>
      <c r="WYN185"/>
      <c r="WYO185"/>
      <c r="WYP185"/>
      <c r="WYQ185"/>
      <c r="WYR185"/>
      <c r="WYS185"/>
      <c r="WYT185"/>
      <c r="WYU185"/>
      <c r="WYV185"/>
      <c r="WYW185"/>
      <c r="WYX185"/>
      <c r="WYY185"/>
      <c r="WYZ185"/>
      <c r="WZA185"/>
      <c r="WZB185"/>
      <c r="WZC185"/>
      <c r="WZD185"/>
      <c r="WZE185"/>
      <c r="WZF185"/>
      <c r="WZG185"/>
      <c r="WZH185"/>
      <c r="WZI185"/>
      <c r="WZJ185"/>
      <c r="WZK185"/>
      <c r="WZL185"/>
      <c r="WZM185"/>
      <c r="WZN185"/>
      <c r="WZO185"/>
      <c r="WZP185"/>
      <c r="WZQ185"/>
      <c r="WZR185"/>
      <c r="WZS185"/>
      <c r="WZT185"/>
      <c r="WZU185"/>
      <c r="WZV185"/>
      <c r="WZW185"/>
      <c r="WZX185"/>
      <c r="WZY185"/>
      <c r="WZZ185"/>
      <c r="XAA185"/>
      <c r="XAB185"/>
      <c r="XAC185"/>
      <c r="XAD185"/>
      <c r="XAE185"/>
      <c r="XAF185"/>
      <c r="XAG185"/>
      <c r="XAH185"/>
      <c r="XAI185"/>
      <c r="XAJ185"/>
      <c r="XAK185"/>
      <c r="XAL185"/>
      <c r="XAM185"/>
      <c r="XAN185"/>
      <c r="XAO185"/>
      <c r="XAP185"/>
      <c r="XAQ185"/>
      <c r="XAR185"/>
      <c r="XAS185"/>
      <c r="XAT185"/>
      <c r="XAU185"/>
      <c r="XAV185"/>
      <c r="XAW185"/>
      <c r="XAX185"/>
      <c r="XAY185"/>
      <c r="XAZ185"/>
      <c r="XBA185"/>
      <c r="XBB185"/>
      <c r="XBC185"/>
      <c r="XBD185"/>
      <c r="XBE185"/>
      <c r="XBF185"/>
      <c r="XBG185"/>
      <c r="XBH185"/>
      <c r="XBI185"/>
      <c r="XBJ185"/>
      <c r="XBK185"/>
      <c r="XBL185"/>
      <c r="XBM185"/>
      <c r="XBN185"/>
      <c r="XBO185"/>
      <c r="XBP185"/>
      <c r="XBQ185"/>
      <c r="XBR185"/>
      <c r="XBS185"/>
      <c r="XBT185"/>
      <c r="XBU185"/>
      <c r="XBV185"/>
      <c r="XBW185"/>
      <c r="XBX185"/>
      <c r="XBY185"/>
      <c r="XBZ185"/>
      <c r="XCA185"/>
      <c r="XCB185"/>
      <c r="XCC185"/>
      <c r="XCD185"/>
      <c r="XCE185"/>
      <c r="XCF185"/>
      <c r="XCG185"/>
      <c r="XCH185"/>
      <c r="XCI185"/>
      <c r="XCJ185"/>
      <c r="XCK185"/>
      <c r="XCL185"/>
      <c r="XCM185"/>
      <c r="XCN185"/>
      <c r="XCO185"/>
      <c r="XCP185"/>
      <c r="XCQ185"/>
      <c r="XCR185"/>
      <c r="XCS185"/>
      <c r="XCT185"/>
      <c r="XCU185"/>
      <c r="XCV185"/>
      <c r="XCW185"/>
      <c r="XCX185"/>
      <c r="XCY185"/>
      <c r="XCZ185"/>
      <c r="XDA185"/>
      <c r="XDB185"/>
      <c r="XDC185"/>
      <c r="XDD185"/>
      <c r="XDE185"/>
      <c r="XDF185"/>
      <c r="XDG185"/>
      <c r="XDH185"/>
      <c r="XDI185"/>
      <c r="XDJ185"/>
      <c r="XDK185"/>
      <c r="XDL185"/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  <c r="XFB185"/>
      <c r="XFC185"/>
      <c r="XFD185"/>
    </row>
    <row r="186" spans="1:4054 14171:16384" x14ac:dyDescent="0.25">
      <c r="A186" s="153"/>
      <c r="B186" s="22" t="s">
        <v>101</v>
      </c>
      <c r="C186" s="71" t="s">
        <v>102</v>
      </c>
      <c r="D186" s="36">
        <v>200</v>
      </c>
      <c r="E186" s="37">
        <v>4.4000000000000004</v>
      </c>
      <c r="F186" s="37">
        <v>4.22</v>
      </c>
      <c r="G186" s="37">
        <v>13.22</v>
      </c>
      <c r="H186" s="37">
        <v>118</v>
      </c>
      <c r="I186" s="37">
        <v>97.2</v>
      </c>
      <c r="J186" s="37">
        <v>0.18</v>
      </c>
      <c r="K186" s="37">
        <v>0.06</v>
      </c>
      <c r="L186" s="37">
        <v>4.66</v>
      </c>
      <c r="M186" s="37">
        <v>34.14</v>
      </c>
      <c r="N186" s="37">
        <v>28.46</v>
      </c>
      <c r="O186" s="37">
        <v>70.48</v>
      </c>
      <c r="P186" s="37">
        <v>1.64</v>
      </c>
      <c r="BD186" s="56">
        <v>17.350000000000001</v>
      </c>
      <c r="BE186" s="56">
        <v>17.989999999999998</v>
      </c>
      <c r="BF186" s="56">
        <v>26.47</v>
      </c>
      <c r="BG186" s="56">
        <v>337</v>
      </c>
      <c r="BH186" s="56"/>
      <c r="BI186" s="56">
        <v>0.08</v>
      </c>
      <c r="BJ186" s="56">
        <v>0.13</v>
      </c>
      <c r="BK186" s="56">
        <v>1.68</v>
      </c>
      <c r="BL186" s="56">
        <v>18.190000000000001</v>
      </c>
      <c r="BM186" s="56">
        <v>40.21</v>
      </c>
      <c r="BN186" s="56">
        <v>209.24</v>
      </c>
      <c r="BO186" s="56">
        <v>2.63</v>
      </c>
      <c r="UCK186" s="7"/>
      <c r="UCL186" s="7"/>
      <c r="UCM186" s="7"/>
      <c r="UCN186" s="7"/>
      <c r="UCO186" s="7"/>
      <c r="UCP186" s="7"/>
      <c r="UCQ186" s="7"/>
      <c r="UCR186" s="7"/>
      <c r="UCS186" s="7"/>
      <c r="UCT186" s="7"/>
      <c r="UCU186" s="7"/>
      <c r="UCV186" s="7"/>
      <c r="UCW186" s="7"/>
      <c r="UCX186" s="7"/>
      <c r="UCY186" s="7"/>
      <c r="UCZ186" s="7"/>
      <c r="UDA186" s="7"/>
      <c r="UDB186" s="7"/>
      <c r="UDC186" s="7"/>
      <c r="UDD186" s="7"/>
      <c r="UDE186" s="7"/>
      <c r="UDF186" s="7"/>
      <c r="UDG186" s="7"/>
      <c r="UDH186" s="7"/>
      <c r="UDI186" s="7"/>
      <c r="UDJ186" s="7"/>
      <c r="UDK186" s="7"/>
      <c r="UDL186" s="7"/>
      <c r="UDM186" s="7"/>
      <c r="UDN186" s="7"/>
      <c r="UDO186" s="7"/>
      <c r="UDP186" s="7"/>
      <c r="UDQ186" s="7"/>
      <c r="UDR186" s="7"/>
      <c r="UDS186" s="7"/>
      <c r="UDT186" s="7"/>
      <c r="UDU186" s="7"/>
      <c r="UDV186" s="7"/>
      <c r="UDW186" s="7"/>
      <c r="UDX186" s="7"/>
      <c r="UDY186" s="7"/>
      <c r="UDZ186" s="7"/>
      <c r="UEA186" s="7"/>
      <c r="UEB186" s="7"/>
      <c r="UEC186" s="7"/>
      <c r="UED186" s="7"/>
      <c r="UEE186" s="7"/>
      <c r="UEF186" s="7"/>
      <c r="UEG186" s="7"/>
      <c r="UEH186" s="7"/>
      <c r="UEI186" s="7"/>
      <c r="UEJ186" s="7"/>
      <c r="UEK186" s="7"/>
      <c r="UEL186" s="7"/>
      <c r="UEM186" s="7"/>
      <c r="UEN186" s="7"/>
      <c r="UEO186" s="7"/>
      <c r="UEP186" s="7"/>
      <c r="UEQ186" s="7"/>
      <c r="UER186" s="7"/>
      <c r="UES186" s="7"/>
      <c r="UET186" s="7"/>
      <c r="UEU186" s="7"/>
      <c r="UEV186" s="7"/>
      <c r="UEW186" s="7"/>
      <c r="UEX186" s="7"/>
      <c r="UEY186" s="7"/>
      <c r="UEZ186" s="7"/>
      <c r="UFA186" s="7"/>
      <c r="UFB186" s="7"/>
      <c r="UFC186" s="7"/>
      <c r="UFD186" s="7"/>
      <c r="UFE186" s="7"/>
      <c r="UFF186" s="7"/>
      <c r="UFG186" s="7"/>
      <c r="UFH186" s="7"/>
      <c r="UFI186" s="7"/>
      <c r="UFJ186" s="7"/>
      <c r="UFK186" s="7"/>
      <c r="UFL186" s="7"/>
      <c r="UFM186" s="7"/>
    </row>
    <row r="187" spans="1:4054 14171:16384" s="5" customFormat="1" x14ac:dyDescent="0.25">
      <c r="A187" s="153"/>
      <c r="B187" s="28" t="s">
        <v>93</v>
      </c>
      <c r="C187" s="26" t="s">
        <v>94</v>
      </c>
      <c r="D187" s="22">
        <v>90</v>
      </c>
      <c r="E187" s="24">
        <v>11.43</v>
      </c>
      <c r="F187" s="24">
        <v>19.57</v>
      </c>
      <c r="G187" s="24">
        <v>12.57</v>
      </c>
      <c r="H187" s="24">
        <v>268</v>
      </c>
      <c r="I187" s="24">
        <v>38.4</v>
      </c>
      <c r="J187" s="24">
        <v>0.16</v>
      </c>
      <c r="K187" s="24">
        <v>0.11</v>
      </c>
      <c r="L187" s="24">
        <v>0.6</v>
      </c>
      <c r="M187" s="24">
        <v>14.36</v>
      </c>
      <c r="N187" s="24">
        <v>18.84</v>
      </c>
      <c r="O187" s="24">
        <v>129.38</v>
      </c>
      <c r="P187" s="24">
        <v>3.24</v>
      </c>
      <c r="BD187" s="27">
        <v>12.7</v>
      </c>
      <c r="BE187" s="27">
        <v>21.7</v>
      </c>
      <c r="BF187" s="27">
        <v>11.74</v>
      </c>
      <c r="BG187" s="27">
        <v>298</v>
      </c>
      <c r="BH187" s="27">
        <v>13</v>
      </c>
      <c r="BI187" s="27">
        <v>0.05</v>
      </c>
      <c r="BJ187" s="27">
        <v>0.08</v>
      </c>
      <c r="BK187" s="27">
        <v>3.11</v>
      </c>
      <c r="BL187" s="27">
        <v>37.659999999999997</v>
      </c>
      <c r="BM187" s="27">
        <v>16.66</v>
      </c>
      <c r="BN187" s="27">
        <v>103.49</v>
      </c>
      <c r="BO187" s="27">
        <v>1.34</v>
      </c>
      <c r="XFD187"/>
    </row>
    <row r="188" spans="1:4054 14171:16384" x14ac:dyDescent="0.25">
      <c r="A188" s="153"/>
      <c r="B188" s="22" t="s">
        <v>95</v>
      </c>
      <c r="C188" s="23" t="s">
        <v>96</v>
      </c>
      <c r="D188" s="22">
        <v>150</v>
      </c>
      <c r="E188" s="24">
        <f>BD188*150/100</f>
        <v>5.52</v>
      </c>
      <c r="F188" s="24">
        <f>BE188*150/100</f>
        <v>4.5149999999999997</v>
      </c>
      <c r="G188" s="24">
        <f>BF188*150/100</f>
        <v>26.445</v>
      </c>
      <c r="H188" s="24">
        <f>BG188*150/100</f>
        <v>168</v>
      </c>
      <c r="I188" s="24">
        <v>18.399999999999999</v>
      </c>
      <c r="J188" s="24">
        <f>BI188*150/100</f>
        <v>0.06</v>
      </c>
      <c r="K188" s="24">
        <v>0</v>
      </c>
      <c r="L188" s="24">
        <f>BK188*150/100</f>
        <v>0</v>
      </c>
      <c r="M188" s="24">
        <f>BL188*150/100</f>
        <v>4.8600000000000003</v>
      </c>
      <c r="N188" s="24">
        <f>BM188*150/100</f>
        <v>21.12</v>
      </c>
      <c r="O188" s="24">
        <f>BN188*150/100</f>
        <v>37.17</v>
      </c>
      <c r="P188" s="24">
        <f>BO188*150/100</f>
        <v>1.1100000000000001</v>
      </c>
      <c r="BD188" s="27">
        <v>3.68</v>
      </c>
      <c r="BE188" s="27">
        <v>3.01</v>
      </c>
      <c r="BF188" s="27">
        <v>17.63</v>
      </c>
      <c r="BG188" s="27">
        <v>112</v>
      </c>
      <c r="BH188" s="27" t="e">
        <f>#REF!*150/125</f>
        <v>#REF!</v>
      </c>
      <c r="BI188" s="27">
        <v>0.04</v>
      </c>
      <c r="BJ188" s="27" t="e">
        <f>#REF!*150/125</f>
        <v>#REF!</v>
      </c>
      <c r="BK188" s="27"/>
      <c r="BL188" s="27">
        <v>3.24</v>
      </c>
      <c r="BM188" s="27">
        <v>14.08</v>
      </c>
      <c r="BN188" s="27">
        <v>24.78</v>
      </c>
      <c r="BO188" s="27">
        <v>0.74</v>
      </c>
    </row>
    <row r="189" spans="1:4054 14171:16384" x14ac:dyDescent="0.25">
      <c r="A189" s="153"/>
      <c r="B189" s="22" t="s">
        <v>25</v>
      </c>
      <c r="C189" s="23" t="s">
        <v>45</v>
      </c>
      <c r="D189" s="22">
        <v>30</v>
      </c>
      <c r="E189" s="24">
        <f t="shared" ref="E189:P189" si="66">SUM(BD189*30/30)</f>
        <v>2.4</v>
      </c>
      <c r="F189" s="24">
        <f t="shared" si="66"/>
        <v>0.36</v>
      </c>
      <c r="G189" s="24">
        <f t="shared" si="66"/>
        <v>14.7</v>
      </c>
      <c r="H189" s="24">
        <f t="shared" si="66"/>
        <v>66.599999999999994</v>
      </c>
      <c r="I189" s="24">
        <f t="shared" si="66"/>
        <v>0</v>
      </c>
      <c r="J189" s="24">
        <f t="shared" si="66"/>
        <v>0.05</v>
      </c>
      <c r="K189" s="24">
        <f t="shared" si="66"/>
        <v>2.9999999999999995E-2</v>
      </c>
      <c r="L189" s="24">
        <f t="shared" si="66"/>
        <v>0</v>
      </c>
      <c r="M189" s="24">
        <f t="shared" si="66"/>
        <v>13.52</v>
      </c>
      <c r="N189" s="24">
        <f t="shared" si="66"/>
        <v>14.12</v>
      </c>
      <c r="O189" s="24">
        <f t="shared" si="66"/>
        <v>45.21</v>
      </c>
      <c r="P189" s="24">
        <f t="shared" si="66"/>
        <v>1.1299999999999999</v>
      </c>
      <c r="Q189" s="27">
        <v>3.03</v>
      </c>
      <c r="R189" s="27">
        <v>0.36</v>
      </c>
      <c r="S189" s="27">
        <v>19.64</v>
      </c>
      <c r="T189" s="27">
        <v>93.77</v>
      </c>
      <c r="U189" s="27"/>
      <c r="V189" s="27"/>
      <c r="W189" s="27">
        <v>1.2999999999999999E-2</v>
      </c>
      <c r="X189" s="27"/>
      <c r="Y189" s="27">
        <v>8</v>
      </c>
      <c r="Z189" s="27">
        <v>5.6</v>
      </c>
      <c r="AA189" s="27">
        <v>26</v>
      </c>
      <c r="AB189" s="27">
        <v>0.44</v>
      </c>
      <c r="AC189" s="27">
        <v>3</v>
      </c>
      <c r="AD189" s="27">
        <f t="shared" ref="AD189:AN190" si="67">AP189*40/40</f>
        <v>0</v>
      </c>
      <c r="AE189" s="27">
        <f t="shared" si="67"/>
        <v>0</v>
      </c>
      <c r="AF189" s="27">
        <f t="shared" si="67"/>
        <v>0</v>
      </c>
      <c r="AG189" s="27">
        <f t="shared" si="67"/>
        <v>0</v>
      </c>
      <c r="AH189" s="27">
        <f t="shared" si="67"/>
        <v>0</v>
      </c>
      <c r="AI189" s="27">
        <f t="shared" si="67"/>
        <v>0</v>
      </c>
      <c r="AJ189" s="27">
        <f t="shared" si="67"/>
        <v>0</v>
      </c>
      <c r="AK189" s="27">
        <f t="shared" si="67"/>
        <v>0</v>
      </c>
      <c r="AL189" s="27">
        <f t="shared" si="67"/>
        <v>0</v>
      </c>
      <c r="AM189" s="27">
        <f t="shared" si="67"/>
        <v>0</v>
      </c>
      <c r="AN189" s="27">
        <f t="shared" si="67"/>
        <v>0</v>
      </c>
      <c r="BD189" s="24">
        <v>2.4</v>
      </c>
      <c r="BE189" s="24">
        <v>0.36</v>
      </c>
      <c r="BF189" s="24">
        <v>14.7</v>
      </c>
      <c r="BG189" s="24">
        <v>66.599999999999994</v>
      </c>
      <c r="BH189" s="24">
        <v>0</v>
      </c>
      <c r="BI189" s="24">
        <v>0.05</v>
      </c>
      <c r="BJ189" s="24">
        <v>0.03</v>
      </c>
      <c r="BK189" s="24">
        <v>0</v>
      </c>
      <c r="BL189" s="24">
        <v>13.52</v>
      </c>
      <c r="BM189" s="24">
        <v>14.12</v>
      </c>
      <c r="BN189" s="24">
        <v>45.21</v>
      </c>
      <c r="BO189" s="24">
        <v>1.1299999999999999</v>
      </c>
      <c r="UCK189" s="7"/>
      <c r="UCL189" s="7"/>
      <c r="UCM189" s="7"/>
      <c r="UCN189" s="7"/>
      <c r="UCO189" s="7"/>
      <c r="UCP189" s="7"/>
      <c r="UCQ189" s="7"/>
      <c r="UCR189" s="7"/>
      <c r="UCS189" s="7"/>
      <c r="UCT189" s="7"/>
      <c r="UCU189" s="7"/>
      <c r="UCV189" s="7"/>
      <c r="UCW189" s="7"/>
      <c r="UCX189" s="7"/>
      <c r="UCY189" s="7"/>
      <c r="UCZ189" s="7"/>
      <c r="UDA189" s="7"/>
      <c r="UDB189" s="7"/>
      <c r="UDC189" s="7"/>
      <c r="UDD189" s="7"/>
      <c r="UDE189" s="7"/>
      <c r="UDF189" s="7"/>
      <c r="UDG189" s="7"/>
      <c r="UDH189" s="7"/>
      <c r="UDI189" s="7"/>
      <c r="UDJ189" s="7"/>
      <c r="UDK189" s="7"/>
      <c r="UDL189" s="7"/>
      <c r="UDM189" s="7"/>
      <c r="UDN189" s="7"/>
      <c r="UDO189" s="7"/>
      <c r="UDP189" s="7"/>
      <c r="UDQ189" s="7"/>
      <c r="UDR189" s="7"/>
      <c r="UDS189" s="7"/>
      <c r="UDT189" s="7"/>
      <c r="UDU189" s="7"/>
      <c r="UDV189" s="7"/>
      <c r="UDW189" s="7"/>
      <c r="UDX189" s="7"/>
      <c r="UDY189" s="7"/>
      <c r="UDZ189" s="7"/>
      <c r="UEA189" s="7"/>
      <c r="UEB189" s="7"/>
      <c r="UEC189" s="7"/>
      <c r="UED189" s="7"/>
      <c r="UEE189" s="7"/>
      <c r="UEF189" s="7"/>
      <c r="UEG189" s="7"/>
      <c r="UEH189" s="7"/>
      <c r="UEI189" s="7"/>
      <c r="UEJ189" s="7"/>
      <c r="UEK189" s="7"/>
      <c r="UEL189" s="7"/>
      <c r="UEM189" s="7"/>
      <c r="UEN189" s="7"/>
      <c r="UEO189" s="7"/>
      <c r="UEP189" s="7"/>
      <c r="UEQ189" s="7"/>
      <c r="UER189" s="7"/>
      <c r="UES189" s="7"/>
      <c r="UET189" s="7"/>
      <c r="UEU189" s="7"/>
      <c r="UEV189" s="7"/>
      <c r="UEW189" s="7"/>
      <c r="UEX189" s="7"/>
      <c r="UEY189" s="7"/>
      <c r="UEZ189" s="7"/>
      <c r="UFA189" s="7"/>
      <c r="UFB189" s="7"/>
      <c r="UFC189" s="7"/>
      <c r="UFD189" s="7"/>
      <c r="UFE189" s="7"/>
      <c r="UFF189" s="7"/>
      <c r="UFG189" s="7"/>
      <c r="UFH189" s="7"/>
      <c r="UFI189" s="7"/>
      <c r="UFJ189" s="7"/>
      <c r="UFK189" s="7"/>
      <c r="UFL189" s="7"/>
      <c r="UFM189" s="7"/>
      <c r="UFN189" s="11"/>
    </row>
    <row r="190" spans="1:4054 14171:16384" x14ac:dyDescent="0.25">
      <c r="A190" s="153"/>
      <c r="B190" s="22" t="s">
        <v>25</v>
      </c>
      <c r="C190" s="26" t="s">
        <v>46</v>
      </c>
      <c r="D190" s="22">
        <v>40</v>
      </c>
      <c r="E190" s="24">
        <f>SUM(BD190*40/30)</f>
        <v>3.0666666666666669</v>
      </c>
      <c r="F190" s="24">
        <f>SUM(BE190*40/30)</f>
        <v>0.36000000000000004</v>
      </c>
      <c r="G190" s="24">
        <v>22.4</v>
      </c>
      <c r="H190" s="24">
        <f t="shared" ref="H190:P190" si="68">SUM(BG190*40/30)</f>
        <v>100</v>
      </c>
      <c r="I190" s="24">
        <f t="shared" si="68"/>
        <v>0</v>
      </c>
      <c r="J190" s="24">
        <f t="shared" si="68"/>
        <v>0</v>
      </c>
      <c r="K190" s="24">
        <f t="shared" si="68"/>
        <v>2.6666666666666668E-2</v>
      </c>
      <c r="L190" s="24">
        <f t="shared" si="68"/>
        <v>0</v>
      </c>
      <c r="M190" s="24">
        <f t="shared" si="68"/>
        <v>8</v>
      </c>
      <c r="N190" s="24">
        <f t="shared" si="68"/>
        <v>5.6</v>
      </c>
      <c r="O190" s="24">
        <f t="shared" si="68"/>
        <v>26</v>
      </c>
      <c r="P190" s="24">
        <f t="shared" si="68"/>
        <v>0.44000000000000006</v>
      </c>
      <c r="Q190" s="27">
        <v>3.03</v>
      </c>
      <c r="R190" s="27">
        <v>0.36</v>
      </c>
      <c r="S190" s="27">
        <v>19.64</v>
      </c>
      <c r="T190" s="27">
        <v>93.77</v>
      </c>
      <c r="U190" s="27"/>
      <c r="V190" s="27"/>
      <c r="W190" s="27">
        <v>1.2999999999999999E-2</v>
      </c>
      <c r="X190" s="27"/>
      <c r="Y190" s="27">
        <v>8</v>
      </c>
      <c r="Z190" s="27">
        <v>5.6</v>
      </c>
      <c r="AA190" s="27">
        <v>26</v>
      </c>
      <c r="AB190" s="27">
        <v>0.44</v>
      </c>
      <c r="AC190" s="27">
        <v>3</v>
      </c>
      <c r="AD190" s="27">
        <f t="shared" si="67"/>
        <v>0</v>
      </c>
      <c r="AE190" s="27">
        <f t="shared" si="67"/>
        <v>0</v>
      </c>
      <c r="AF190" s="27">
        <f t="shared" si="67"/>
        <v>0</v>
      </c>
      <c r="AG190" s="27">
        <f t="shared" si="67"/>
        <v>0</v>
      </c>
      <c r="AH190" s="27">
        <f t="shared" si="67"/>
        <v>0</v>
      </c>
      <c r="AI190" s="27">
        <f t="shared" si="67"/>
        <v>0</v>
      </c>
      <c r="AJ190" s="27">
        <f t="shared" si="67"/>
        <v>0</v>
      </c>
      <c r="AK190" s="27">
        <f t="shared" si="67"/>
        <v>0</v>
      </c>
      <c r="AL190" s="27">
        <f t="shared" si="67"/>
        <v>0</v>
      </c>
      <c r="AM190" s="27">
        <f t="shared" si="67"/>
        <v>0</v>
      </c>
      <c r="AN190" s="27">
        <f t="shared" si="67"/>
        <v>0</v>
      </c>
      <c r="BD190" s="24">
        <v>2.2999999999999998</v>
      </c>
      <c r="BE190" s="24">
        <v>0.27</v>
      </c>
      <c r="BF190" s="24">
        <v>15</v>
      </c>
      <c r="BG190" s="24">
        <v>75</v>
      </c>
      <c r="BH190" s="24">
        <v>0</v>
      </c>
      <c r="BI190" s="24">
        <v>0</v>
      </c>
      <c r="BJ190" s="24">
        <v>0.02</v>
      </c>
      <c r="BK190" s="24">
        <v>0</v>
      </c>
      <c r="BL190" s="24">
        <v>6</v>
      </c>
      <c r="BM190" s="24">
        <v>4.2</v>
      </c>
      <c r="BN190" s="24">
        <v>19.5</v>
      </c>
      <c r="BO190" s="24">
        <v>0.33</v>
      </c>
      <c r="UCK190" s="7"/>
      <c r="UCL190" s="7"/>
      <c r="UCM190" s="7"/>
      <c r="UCN190" s="7"/>
      <c r="UCO190" s="7"/>
      <c r="UCP190" s="7"/>
      <c r="UCQ190" s="7"/>
      <c r="UCR190" s="7"/>
      <c r="UCS190" s="7"/>
      <c r="UCT190" s="7"/>
      <c r="UCU190" s="7"/>
      <c r="UCV190" s="7"/>
      <c r="UCW190" s="7"/>
      <c r="UCX190" s="7"/>
      <c r="UCY190" s="7"/>
      <c r="UCZ190" s="7"/>
      <c r="UDA190" s="7"/>
      <c r="UDB190" s="7"/>
      <c r="UDC190" s="7"/>
      <c r="UDD190" s="7"/>
      <c r="UDE190" s="7"/>
      <c r="UDF190" s="7"/>
      <c r="UDG190" s="7"/>
      <c r="UDH190" s="7"/>
      <c r="UDI190" s="7"/>
      <c r="UDJ190" s="7"/>
      <c r="UDK190" s="7"/>
      <c r="UDL190" s="7"/>
      <c r="UDM190" s="7"/>
      <c r="UDN190" s="7"/>
      <c r="UDO190" s="7"/>
      <c r="UDP190" s="7"/>
      <c r="UDQ190" s="7"/>
      <c r="UDR190" s="7"/>
      <c r="UDS190" s="7"/>
      <c r="UDT190" s="7"/>
      <c r="UDU190" s="7"/>
      <c r="UDV190" s="7"/>
      <c r="UDW190" s="7"/>
      <c r="UDX190" s="7"/>
      <c r="UDY190" s="7"/>
      <c r="UDZ190" s="7"/>
      <c r="UEA190" s="7"/>
      <c r="UEB190" s="7"/>
      <c r="UEC190" s="7"/>
      <c r="UED190" s="7"/>
      <c r="UEE190" s="7"/>
      <c r="UEF190" s="7"/>
      <c r="UEG190" s="7"/>
      <c r="UEH190" s="7"/>
      <c r="UEI190" s="7"/>
      <c r="UEJ190" s="7"/>
      <c r="UEK190" s="7"/>
      <c r="UEL190" s="7"/>
      <c r="UEM190" s="7"/>
      <c r="UEN190" s="7"/>
      <c r="UEO190" s="7"/>
      <c r="UEP190" s="7"/>
      <c r="UEQ190" s="7"/>
      <c r="UER190" s="7"/>
      <c r="UES190" s="7"/>
      <c r="UET190" s="7"/>
      <c r="UEU190" s="7"/>
      <c r="UEV190" s="7"/>
      <c r="UEW190" s="7"/>
      <c r="UEX190" s="7"/>
      <c r="UEY190" s="7"/>
      <c r="UEZ190" s="7"/>
      <c r="UFA190" s="7"/>
      <c r="UFB190" s="7"/>
      <c r="UFC190" s="7"/>
      <c r="UFD190" s="7"/>
      <c r="UFE190" s="7"/>
      <c r="UFF190" s="7"/>
      <c r="UFG190" s="7"/>
      <c r="UFH190" s="7"/>
      <c r="UFI190" s="7"/>
      <c r="UFJ190" s="7"/>
      <c r="UFK190" s="7"/>
      <c r="UFL190" s="7"/>
      <c r="UFM190" s="7"/>
      <c r="UFN190" s="11"/>
    </row>
    <row r="191" spans="1:4054 14171:16384" s="7" customFormat="1" x14ac:dyDescent="0.25">
      <c r="A191" s="153"/>
      <c r="B191" s="22" t="s">
        <v>121</v>
      </c>
      <c r="C191" s="71" t="s">
        <v>122</v>
      </c>
      <c r="D191" s="22">
        <v>200</v>
      </c>
      <c r="E191" s="24">
        <f t="shared" ref="E191:P191" si="69">BD191*200/100</f>
        <v>0.16</v>
      </c>
      <c r="F191" s="24">
        <f t="shared" si="69"/>
        <v>0.16</v>
      </c>
      <c r="G191" s="24">
        <f t="shared" si="69"/>
        <v>27.88</v>
      </c>
      <c r="H191" s="24">
        <f t="shared" si="69"/>
        <v>114</v>
      </c>
      <c r="I191" s="24">
        <f t="shared" si="69"/>
        <v>0</v>
      </c>
      <c r="J191" s="24">
        <f t="shared" si="69"/>
        <v>2E-3</v>
      </c>
      <c r="K191" s="24">
        <f t="shared" si="69"/>
        <v>0.02</v>
      </c>
      <c r="L191" s="24">
        <f t="shared" si="69"/>
        <v>0.9</v>
      </c>
      <c r="M191" s="24">
        <f t="shared" si="69"/>
        <v>14.18</v>
      </c>
      <c r="N191" s="24">
        <f t="shared" si="69"/>
        <v>5.14</v>
      </c>
      <c r="O191" s="24">
        <f t="shared" si="69"/>
        <v>4.4000000000000004</v>
      </c>
      <c r="P191" s="24">
        <f t="shared" si="69"/>
        <v>0.94</v>
      </c>
      <c r="AC191" s="27">
        <v>0.5</v>
      </c>
      <c r="AD191" s="27">
        <v>0</v>
      </c>
      <c r="AE191" s="27">
        <v>19.8</v>
      </c>
      <c r="AF191" s="27">
        <v>81</v>
      </c>
      <c r="AG191" s="27">
        <v>15</v>
      </c>
      <c r="AH191" s="27">
        <v>0</v>
      </c>
      <c r="AI191" s="27">
        <v>0</v>
      </c>
      <c r="AJ191" s="27">
        <v>0.02</v>
      </c>
      <c r="AK191" s="27">
        <v>50</v>
      </c>
      <c r="AL191" s="27">
        <v>2.1</v>
      </c>
      <c r="AM191" s="27">
        <v>4.3</v>
      </c>
      <c r="AN191" s="27">
        <v>0.09</v>
      </c>
      <c r="AQ191" s="74">
        <v>0.6</v>
      </c>
      <c r="AR191" s="74">
        <v>0.08</v>
      </c>
      <c r="AS191" s="74">
        <v>28.81</v>
      </c>
      <c r="AT191" s="74">
        <v>119.52</v>
      </c>
      <c r="AU191" s="75"/>
      <c r="AV191" s="76">
        <v>1.4E-2</v>
      </c>
      <c r="AW191" s="76">
        <v>0.02</v>
      </c>
      <c r="AX191" s="76">
        <v>0.65</v>
      </c>
      <c r="AY191" s="74">
        <v>29.23</v>
      </c>
      <c r="AZ191" s="74">
        <v>15.71</v>
      </c>
      <c r="BA191" s="74">
        <v>21.1</v>
      </c>
      <c r="BB191" s="74">
        <v>0.63</v>
      </c>
      <c r="BD191" s="27">
        <v>0.08</v>
      </c>
      <c r="BE191" s="27">
        <v>0.08</v>
      </c>
      <c r="BF191" s="27">
        <v>13.94</v>
      </c>
      <c r="BG191" s="27">
        <v>57</v>
      </c>
      <c r="BH191" s="27"/>
      <c r="BI191" s="27">
        <v>1E-3</v>
      </c>
      <c r="BJ191" s="27">
        <v>0.01</v>
      </c>
      <c r="BK191" s="77">
        <v>0.45</v>
      </c>
      <c r="BL191" s="27">
        <v>7.09</v>
      </c>
      <c r="BM191" s="27">
        <v>2.57</v>
      </c>
      <c r="BN191" s="27">
        <v>2.2000000000000002</v>
      </c>
      <c r="BO191" s="27">
        <v>0.47</v>
      </c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AMK191"/>
      <c r="AML191"/>
      <c r="AMM191"/>
      <c r="AMN191"/>
      <c r="AMO191"/>
      <c r="AMP191"/>
      <c r="AMQ191"/>
      <c r="AMR191"/>
      <c r="AMS191"/>
      <c r="AMT191"/>
      <c r="AMU191"/>
      <c r="AMV191"/>
      <c r="AMW191"/>
      <c r="AMX191"/>
      <c r="AMY191"/>
      <c r="AMZ191"/>
      <c r="ANA191"/>
      <c r="ANB191"/>
      <c r="ANC191"/>
      <c r="AND191"/>
      <c r="ANE191"/>
      <c r="ANF191"/>
      <c r="ANG191"/>
      <c r="ANH191"/>
      <c r="ANI191"/>
      <c r="ANJ191"/>
      <c r="ANK191"/>
      <c r="ANL191"/>
      <c r="ANM191"/>
      <c r="ANN191"/>
      <c r="ANO191"/>
      <c r="ANP191"/>
      <c r="ANQ191"/>
      <c r="ANR191"/>
      <c r="ANS191"/>
      <c r="ANT191"/>
      <c r="ANU191"/>
      <c r="ANV191"/>
      <c r="ANW191"/>
      <c r="ANX191"/>
      <c r="ANY191"/>
      <c r="ANZ191"/>
      <c r="AOA191"/>
      <c r="AOB191"/>
      <c r="AOC191"/>
      <c r="AOD191"/>
      <c r="AOE191"/>
      <c r="AOF191"/>
      <c r="AOG191"/>
      <c r="AOH191"/>
      <c r="AOI191"/>
      <c r="AOJ191"/>
      <c r="AOK191"/>
      <c r="AOL191"/>
      <c r="AOM191"/>
      <c r="AON191"/>
      <c r="AOO191"/>
      <c r="AOP191"/>
      <c r="AOQ191"/>
      <c r="AOR191"/>
      <c r="AOS191"/>
      <c r="AOT191"/>
      <c r="AOU191"/>
      <c r="AOV191"/>
      <c r="AOW191"/>
      <c r="AOX191"/>
      <c r="AOY191"/>
      <c r="AOZ191"/>
      <c r="APA191"/>
      <c r="APB191"/>
      <c r="APC191"/>
      <c r="APD191"/>
      <c r="APE191"/>
      <c r="APF191"/>
      <c r="APG191"/>
      <c r="APH191"/>
      <c r="API191"/>
      <c r="APJ191"/>
      <c r="APK191"/>
      <c r="APL191"/>
      <c r="APM191"/>
      <c r="APN191"/>
      <c r="APO191"/>
      <c r="APP191"/>
      <c r="APQ191"/>
      <c r="APR191"/>
      <c r="APS191"/>
      <c r="APT191"/>
      <c r="APU191"/>
      <c r="APV191"/>
      <c r="APW191"/>
      <c r="APX191"/>
      <c r="APY191"/>
      <c r="APZ191"/>
      <c r="AQA191"/>
      <c r="AQB191"/>
      <c r="AQC191"/>
      <c r="AQD191"/>
      <c r="AQE191"/>
      <c r="AQF191"/>
      <c r="AQG191"/>
      <c r="AQH191"/>
      <c r="AQI191"/>
      <c r="AQJ191"/>
      <c r="AQK191"/>
      <c r="AQL191"/>
      <c r="AQM191"/>
      <c r="AQN191"/>
      <c r="AQO191"/>
      <c r="AQP191"/>
      <c r="AQQ191"/>
      <c r="AQR191"/>
      <c r="AQS191"/>
      <c r="AQT191"/>
      <c r="AQU191"/>
      <c r="AQV191"/>
      <c r="AQW191"/>
      <c r="AQX191"/>
      <c r="AQY191"/>
      <c r="AQZ191"/>
      <c r="ARA191"/>
      <c r="ARB191"/>
      <c r="ARC191"/>
      <c r="ARD191"/>
      <c r="ARE191"/>
      <c r="ARF191"/>
      <c r="ARG191"/>
      <c r="ARH191"/>
      <c r="ARI191"/>
      <c r="ARJ191"/>
      <c r="ARK191"/>
      <c r="ARL191"/>
      <c r="ARM191"/>
      <c r="ARN191"/>
      <c r="ARO191"/>
      <c r="ARP191"/>
      <c r="ARQ191"/>
      <c r="ARR191"/>
      <c r="ARS191"/>
      <c r="ART191"/>
      <c r="ARU191"/>
      <c r="ARV191"/>
      <c r="ARW191"/>
      <c r="ARX191"/>
      <c r="ARY191"/>
      <c r="ARZ191"/>
      <c r="ASA191"/>
      <c r="ASB191"/>
      <c r="ASC191"/>
      <c r="ASD191"/>
      <c r="ASE191"/>
      <c r="ASF191"/>
      <c r="ASG191"/>
      <c r="ASH191"/>
      <c r="ASI191"/>
      <c r="ASJ191"/>
      <c r="ASK191"/>
      <c r="ASL191"/>
      <c r="ASM191"/>
      <c r="ASN191"/>
      <c r="ASO191"/>
      <c r="ASP191"/>
      <c r="ASQ191"/>
      <c r="ASR191"/>
      <c r="ASS191"/>
      <c r="AST191"/>
      <c r="ASU191"/>
      <c r="ASV191"/>
      <c r="ASW191"/>
      <c r="ASX191"/>
      <c r="ASY191"/>
      <c r="ASZ191"/>
      <c r="ATA191"/>
      <c r="ATB191"/>
      <c r="ATC191"/>
      <c r="ATD191"/>
      <c r="ATE191"/>
      <c r="ATF191"/>
      <c r="ATG191"/>
      <c r="ATH191"/>
      <c r="ATI191"/>
      <c r="ATJ191"/>
      <c r="ATK191"/>
      <c r="ATL191"/>
      <c r="ATM191"/>
      <c r="ATN191"/>
      <c r="ATO191"/>
      <c r="ATP191"/>
      <c r="ATQ191"/>
      <c r="ATR191"/>
      <c r="ATS191"/>
      <c r="ATT191"/>
      <c r="ATU191"/>
      <c r="ATV191"/>
      <c r="ATW191"/>
      <c r="ATX191"/>
      <c r="ATY191"/>
      <c r="ATZ191"/>
      <c r="AUA191"/>
      <c r="AUB191"/>
      <c r="AUC191"/>
      <c r="AUD191"/>
      <c r="AUE191"/>
      <c r="AUF191"/>
      <c r="AUG191"/>
      <c r="AUH191"/>
      <c r="AUI191"/>
      <c r="AUJ191"/>
      <c r="AUK191"/>
      <c r="AUL191"/>
      <c r="AUM191"/>
      <c r="AUN191"/>
      <c r="AUO191"/>
      <c r="AUP191"/>
      <c r="AUQ191"/>
      <c r="AUR191"/>
      <c r="AUS191"/>
      <c r="AUT191"/>
      <c r="AUU191"/>
      <c r="AUV191"/>
      <c r="AUW191"/>
      <c r="AUX191"/>
      <c r="AUY191"/>
      <c r="AUZ191"/>
      <c r="AVA191"/>
      <c r="AVB191"/>
      <c r="AVC191"/>
      <c r="AVD191"/>
      <c r="AVE191"/>
      <c r="AVF191"/>
      <c r="AVG191"/>
      <c r="AVH191"/>
      <c r="AVI191"/>
      <c r="AVJ191"/>
      <c r="AVK191"/>
      <c r="AVL191"/>
      <c r="AVM191"/>
      <c r="AVN191"/>
      <c r="AVO191"/>
      <c r="AVP191"/>
      <c r="AVQ191"/>
      <c r="AVR191"/>
      <c r="AVS191"/>
      <c r="AVT191"/>
      <c r="AVU191"/>
      <c r="AVV191"/>
      <c r="AVW191"/>
      <c r="AVX191"/>
      <c r="AVY191"/>
      <c r="AVZ191"/>
      <c r="AWA191"/>
      <c r="AWB191"/>
      <c r="AWC191"/>
      <c r="AWD191"/>
      <c r="AWE191"/>
      <c r="AWF191"/>
      <c r="AWG191"/>
      <c r="AWH191"/>
      <c r="AWI191"/>
      <c r="AWJ191"/>
      <c r="AWK191"/>
      <c r="AWL191"/>
      <c r="AWM191"/>
      <c r="AWN191"/>
      <c r="AWO191"/>
      <c r="AWP191"/>
      <c r="AWQ191"/>
      <c r="AWR191"/>
      <c r="AWS191"/>
      <c r="AWT191"/>
      <c r="AWU191"/>
      <c r="AWV191"/>
      <c r="AWW191"/>
      <c r="AWX191"/>
      <c r="AWY191"/>
      <c r="AWZ191"/>
      <c r="AXA191"/>
      <c r="AXB191"/>
      <c r="AXC191"/>
      <c r="AXD191"/>
      <c r="AXE191"/>
      <c r="AXF191"/>
      <c r="AXG191"/>
      <c r="AXH191"/>
      <c r="AXI191"/>
      <c r="AXJ191"/>
      <c r="AXK191"/>
      <c r="AXL191"/>
      <c r="AXM191"/>
      <c r="AXN191"/>
      <c r="AXO191"/>
      <c r="AXP191"/>
      <c r="AXQ191"/>
      <c r="AXR191"/>
      <c r="AXS191"/>
      <c r="AXT191"/>
      <c r="AXU191"/>
      <c r="AXV191"/>
      <c r="AXW191"/>
      <c r="AXX191"/>
      <c r="AXY191"/>
      <c r="AXZ191"/>
      <c r="AYA191"/>
      <c r="AYB191"/>
      <c r="AYC191"/>
      <c r="AYD191"/>
      <c r="AYE191"/>
      <c r="AYF191"/>
      <c r="AYG191"/>
      <c r="AYH191"/>
      <c r="AYI191"/>
      <c r="AYJ191"/>
      <c r="AYK191"/>
      <c r="AYL191"/>
      <c r="AYM191"/>
      <c r="AYN191"/>
      <c r="AYO191"/>
      <c r="AYP191"/>
      <c r="AYQ191"/>
      <c r="AYR191"/>
      <c r="AYS191"/>
      <c r="AYT191"/>
      <c r="AYU191"/>
      <c r="AYV191"/>
      <c r="AYW191"/>
      <c r="AYX191"/>
      <c r="AYY191"/>
      <c r="AYZ191"/>
      <c r="AZA191"/>
      <c r="AZB191"/>
      <c r="AZC191"/>
      <c r="AZD191"/>
      <c r="AZE191"/>
      <c r="AZF191"/>
      <c r="AZG191"/>
      <c r="AZH191"/>
      <c r="AZI191"/>
      <c r="AZJ191"/>
      <c r="AZK191"/>
      <c r="AZL191"/>
      <c r="AZM191"/>
      <c r="AZN191"/>
      <c r="AZO191"/>
      <c r="AZP191"/>
      <c r="AZQ191"/>
      <c r="AZR191"/>
      <c r="AZS191"/>
      <c r="AZT191"/>
      <c r="AZU191"/>
      <c r="AZV191"/>
      <c r="AZW191"/>
      <c r="AZX191"/>
      <c r="AZY191"/>
      <c r="AZZ191"/>
      <c r="BAA191"/>
      <c r="BAB191"/>
      <c r="BAC191"/>
      <c r="BAD191"/>
      <c r="BAE191"/>
      <c r="BAF191"/>
      <c r="BAG191"/>
      <c r="BAH191"/>
      <c r="BAI191"/>
      <c r="BAJ191"/>
      <c r="BAK191"/>
      <c r="BAL191"/>
      <c r="BAM191"/>
      <c r="BAN191"/>
      <c r="BAO191"/>
      <c r="BAP191"/>
      <c r="BAQ191"/>
      <c r="BAR191"/>
      <c r="BAS191"/>
      <c r="BAT191"/>
      <c r="BAU191"/>
      <c r="BAV191"/>
      <c r="BAW191"/>
      <c r="BAX191"/>
      <c r="BAY191"/>
      <c r="BAZ191"/>
      <c r="BBA191"/>
      <c r="BBB191"/>
      <c r="BBC191"/>
      <c r="BBD191"/>
      <c r="BBE191"/>
      <c r="BBF191"/>
      <c r="BBG191"/>
      <c r="BBH191"/>
      <c r="BBI191"/>
      <c r="BBJ191"/>
      <c r="BBK191"/>
      <c r="BBL191"/>
      <c r="BBM191"/>
      <c r="BBN191"/>
      <c r="BBO191"/>
      <c r="BBP191"/>
      <c r="BBQ191"/>
      <c r="BBR191"/>
      <c r="BBS191"/>
      <c r="BBT191"/>
      <c r="BBU191"/>
      <c r="BBV191"/>
      <c r="BBW191"/>
      <c r="BBX191"/>
      <c r="BBY191"/>
      <c r="BBZ191"/>
      <c r="BCA191"/>
      <c r="BCB191"/>
      <c r="BCC191"/>
      <c r="BCD191"/>
      <c r="BCE191"/>
      <c r="BCF191"/>
      <c r="BCG191"/>
      <c r="BCH191"/>
      <c r="BCI191"/>
      <c r="BCJ191"/>
      <c r="BCK191"/>
      <c r="BCL191"/>
      <c r="BCM191"/>
      <c r="BCN191"/>
      <c r="BCO191"/>
      <c r="BCP191"/>
      <c r="BCQ191"/>
      <c r="BCR191"/>
      <c r="BCS191"/>
      <c r="BCT191"/>
      <c r="BCU191"/>
      <c r="BCV191"/>
      <c r="BCW191"/>
      <c r="BCX191"/>
      <c r="BCY191"/>
      <c r="BCZ191"/>
      <c r="BDA191"/>
      <c r="BDB191"/>
      <c r="BDC191"/>
      <c r="BDD191"/>
      <c r="BDE191"/>
      <c r="BDF191"/>
      <c r="BDG191"/>
      <c r="BDH191"/>
      <c r="BDI191"/>
      <c r="BDJ191"/>
      <c r="BDK191"/>
      <c r="BDL191"/>
      <c r="BDM191"/>
      <c r="BDN191"/>
      <c r="BDO191"/>
      <c r="BDP191"/>
      <c r="BDQ191"/>
      <c r="BDR191"/>
      <c r="BDS191"/>
      <c r="BDT191"/>
      <c r="BDU191"/>
      <c r="BDV191"/>
      <c r="BDW191"/>
      <c r="BDX191"/>
      <c r="BDY191"/>
      <c r="BDZ191"/>
      <c r="BEA191"/>
      <c r="BEB191"/>
      <c r="BEC191"/>
      <c r="BED191"/>
      <c r="BEE191"/>
      <c r="BEF191"/>
      <c r="BEG191"/>
      <c r="BEH191"/>
      <c r="BEI191"/>
      <c r="BEJ191"/>
      <c r="BEK191"/>
      <c r="BEL191"/>
      <c r="BEM191"/>
      <c r="BEN191"/>
      <c r="BEO191"/>
      <c r="BEP191"/>
      <c r="BEQ191"/>
      <c r="BER191"/>
      <c r="BES191"/>
      <c r="BET191"/>
      <c r="BEU191"/>
      <c r="BEV191"/>
      <c r="BEW191"/>
      <c r="BEX191"/>
      <c r="BEY191"/>
      <c r="BEZ191"/>
      <c r="BFA191"/>
      <c r="BFB191"/>
      <c r="BFC191"/>
      <c r="BFD191"/>
      <c r="BFE191"/>
      <c r="BFF191"/>
      <c r="BFG191"/>
      <c r="BFH191"/>
      <c r="BFI191"/>
      <c r="BFJ191"/>
      <c r="BFK191"/>
      <c r="BFL191"/>
      <c r="BFM191"/>
      <c r="BFN191"/>
      <c r="BFO191"/>
      <c r="BFP191"/>
      <c r="BFQ191"/>
      <c r="BFR191"/>
      <c r="BFS191"/>
      <c r="BFT191"/>
      <c r="BFU191"/>
      <c r="BFV191"/>
      <c r="BFW191"/>
      <c r="BFX191"/>
      <c r="BFY191"/>
      <c r="BFZ191"/>
      <c r="BGA191"/>
      <c r="BGB191"/>
      <c r="BGC191"/>
      <c r="BGD191"/>
      <c r="BGE191"/>
      <c r="BGF191"/>
      <c r="BGG191"/>
      <c r="BGH191"/>
      <c r="BGI191"/>
      <c r="BGJ191"/>
      <c r="BGK191"/>
      <c r="BGL191"/>
      <c r="BGM191"/>
      <c r="BGN191"/>
      <c r="BGO191"/>
      <c r="BGP191"/>
      <c r="BGQ191"/>
      <c r="BGR191"/>
      <c r="BGS191"/>
      <c r="BGT191"/>
      <c r="BGU191"/>
      <c r="BGV191"/>
      <c r="BGW191"/>
      <c r="BGX191"/>
      <c r="BGY191"/>
      <c r="BGZ191"/>
      <c r="BHA191"/>
      <c r="BHB191"/>
      <c r="BHC191"/>
      <c r="BHD191"/>
      <c r="BHE191"/>
      <c r="BHF191"/>
      <c r="BHG191"/>
      <c r="BHH191"/>
      <c r="BHI191"/>
      <c r="BHJ191"/>
      <c r="BHK191"/>
      <c r="BHL191"/>
      <c r="BHM191"/>
      <c r="BHN191"/>
      <c r="BHO191"/>
      <c r="BHP191"/>
      <c r="BHQ191"/>
      <c r="BHR191"/>
      <c r="BHS191"/>
      <c r="BHT191"/>
      <c r="BHU191"/>
      <c r="BHV191"/>
      <c r="BHW191"/>
      <c r="BHX191"/>
      <c r="BHY191"/>
      <c r="BHZ191"/>
      <c r="BIA191"/>
      <c r="BIB191"/>
      <c r="BIC191"/>
      <c r="BID191"/>
      <c r="BIE191"/>
      <c r="BIF191"/>
      <c r="BIG191"/>
      <c r="BIH191"/>
      <c r="BII191"/>
      <c r="BIJ191"/>
      <c r="BIK191"/>
      <c r="BIL191"/>
      <c r="BIM191"/>
      <c r="BIN191"/>
      <c r="BIO191"/>
      <c r="BIP191"/>
      <c r="BIQ191"/>
      <c r="BIR191"/>
      <c r="BIS191"/>
      <c r="BIT191"/>
      <c r="BIU191"/>
      <c r="BIV191"/>
      <c r="BIW191"/>
      <c r="BIX191"/>
      <c r="BIY191"/>
      <c r="BIZ191"/>
      <c r="BJA191"/>
      <c r="BJB191"/>
      <c r="BJC191"/>
      <c r="BJD191"/>
      <c r="BJE191"/>
      <c r="BJF191"/>
      <c r="BJG191"/>
      <c r="BJH191"/>
      <c r="BJI191"/>
      <c r="BJJ191"/>
      <c r="BJK191"/>
      <c r="BJL191"/>
      <c r="BJM191"/>
      <c r="BJN191"/>
      <c r="BJO191"/>
      <c r="BJP191"/>
      <c r="BJQ191"/>
      <c r="BJR191"/>
      <c r="BJS191"/>
      <c r="BJT191"/>
      <c r="BJU191"/>
      <c r="BJV191"/>
      <c r="BJW191"/>
      <c r="BJX191"/>
      <c r="BJY191"/>
      <c r="BJZ191"/>
      <c r="BKA191"/>
      <c r="BKB191"/>
      <c r="BKC191"/>
      <c r="BKD191"/>
      <c r="BKE191"/>
      <c r="BKF191"/>
      <c r="BKG191"/>
      <c r="BKH191"/>
      <c r="BKI191"/>
      <c r="BKJ191"/>
      <c r="BKK191"/>
      <c r="BKL191"/>
      <c r="BKM191"/>
      <c r="BKN191"/>
      <c r="BKO191"/>
      <c r="BKP191"/>
      <c r="BKQ191"/>
      <c r="BKR191"/>
      <c r="BKS191"/>
      <c r="BKT191"/>
      <c r="BKU191"/>
      <c r="BKV191"/>
      <c r="BKW191"/>
      <c r="BKX191"/>
      <c r="BKY191"/>
      <c r="BKZ191"/>
      <c r="BLA191"/>
      <c r="BLB191"/>
      <c r="BLC191"/>
      <c r="BLD191"/>
      <c r="BLE191"/>
      <c r="BLF191"/>
      <c r="BLG191"/>
      <c r="BLH191"/>
      <c r="BLI191"/>
      <c r="BLJ191"/>
      <c r="BLK191"/>
      <c r="BLL191"/>
      <c r="BLM191"/>
      <c r="BLN191"/>
      <c r="BLO191"/>
      <c r="BLP191"/>
      <c r="BLQ191"/>
      <c r="BLR191"/>
      <c r="BLS191"/>
      <c r="BLT191"/>
      <c r="BLU191"/>
      <c r="BLV191"/>
      <c r="BLW191"/>
      <c r="BLX191"/>
      <c r="BLY191"/>
      <c r="BLZ191"/>
      <c r="BMA191"/>
      <c r="BMB191"/>
      <c r="BMC191"/>
      <c r="BMD191"/>
      <c r="BME191"/>
      <c r="BMF191"/>
      <c r="BMG191"/>
      <c r="BMH191"/>
      <c r="BMI191"/>
      <c r="BMJ191"/>
      <c r="BMK191"/>
      <c r="BML191"/>
      <c r="BMM191"/>
      <c r="BMN191"/>
      <c r="BMO191"/>
      <c r="BMP191"/>
      <c r="BMQ191"/>
      <c r="BMR191"/>
      <c r="BMS191"/>
      <c r="BMT191"/>
      <c r="BMU191"/>
      <c r="BMV191"/>
      <c r="BMW191"/>
      <c r="BMX191"/>
      <c r="BMY191"/>
      <c r="BMZ191"/>
      <c r="BNA191"/>
      <c r="BNB191"/>
      <c r="BNC191"/>
      <c r="BND191"/>
      <c r="BNE191"/>
      <c r="BNF191"/>
      <c r="BNG191"/>
      <c r="BNH191"/>
      <c r="BNI191"/>
      <c r="BNJ191"/>
      <c r="BNK191"/>
      <c r="BNL191"/>
      <c r="BNM191"/>
      <c r="BNN191"/>
      <c r="BNO191"/>
      <c r="BNP191"/>
      <c r="BNQ191"/>
      <c r="BNR191"/>
      <c r="BNS191"/>
      <c r="BNT191"/>
      <c r="BNU191"/>
      <c r="BNV191"/>
      <c r="BNW191"/>
      <c r="BNX191"/>
      <c r="BNY191"/>
      <c r="BNZ191"/>
      <c r="BOA191"/>
      <c r="BOB191"/>
      <c r="BOC191"/>
      <c r="BOD191"/>
      <c r="BOE191"/>
      <c r="BOF191"/>
      <c r="BOG191"/>
      <c r="BOH191"/>
      <c r="BOI191"/>
      <c r="BOJ191"/>
      <c r="BOK191"/>
      <c r="BOL191"/>
      <c r="BOM191"/>
      <c r="BON191"/>
      <c r="BOO191"/>
      <c r="BOP191"/>
      <c r="BOQ191"/>
      <c r="BOR191"/>
      <c r="BOS191"/>
      <c r="BOT191"/>
      <c r="BOU191"/>
      <c r="BOV191"/>
      <c r="BOW191"/>
      <c r="BOX191"/>
      <c r="BOY191"/>
      <c r="BOZ191"/>
      <c r="BPA191"/>
      <c r="BPB191"/>
      <c r="BPC191"/>
      <c r="BPD191"/>
      <c r="BPE191"/>
      <c r="BPF191"/>
      <c r="BPG191"/>
      <c r="BPH191"/>
      <c r="BPI191"/>
      <c r="BPJ191"/>
      <c r="BPK191"/>
      <c r="BPL191"/>
      <c r="BPM191"/>
      <c r="BPN191"/>
      <c r="BPO191"/>
      <c r="BPP191"/>
      <c r="BPQ191"/>
      <c r="BPR191"/>
      <c r="BPS191"/>
      <c r="BPT191"/>
      <c r="BPU191"/>
      <c r="BPV191"/>
      <c r="BPW191"/>
      <c r="BPX191"/>
      <c r="BPY191"/>
      <c r="BPZ191"/>
      <c r="BQA191"/>
      <c r="BQB191"/>
      <c r="BQC191"/>
      <c r="BQD191"/>
      <c r="BQE191"/>
      <c r="BQF191"/>
      <c r="BQG191"/>
      <c r="BQH191"/>
      <c r="BQI191"/>
      <c r="BQJ191"/>
      <c r="BQK191"/>
      <c r="BQL191"/>
      <c r="BQM191"/>
      <c r="BQN191"/>
      <c r="BQO191"/>
      <c r="BQP191"/>
      <c r="BQQ191"/>
      <c r="BQR191"/>
      <c r="BQS191"/>
      <c r="BQT191"/>
      <c r="BQU191"/>
      <c r="BQV191"/>
      <c r="BQW191"/>
      <c r="BQX191"/>
      <c r="BQY191"/>
      <c r="BQZ191"/>
      <c r="BRA191"/>
      <c r="BRB191"/>
      <c r="BRC191"/>
      <c r="BRD191"/>
      <c r="BRE191"/>
      <c r="BRF191"/>
      <c r="BRG191"/>
      <c r="BRH191"/>
      <c r="BRI191"/>
      <c r="BRJ191"/>
      <c r="BRK191"/>
      <c r="BRL191"/>
      <c r="BRM191"/>
      <c r="BRN191"/>
      <c r="BRO191"/>
      <c r="BRP191"/>
      <c r="BRQ191"/>
      <c r="BRR191"/>
      <c r="BRS191"/>
      <c r="BRT191"/>
      <c r="BRU191"/>
      <c r="BRV191"/>
      <c r="BRW191"/>
      <c r="BRX191"/>
      <c r="BRY191"/>
      <c r="BRZ191"/>
      <c r="BSA191"/>
      <c r="BSB191"/>
      <c r="BSC191"/>
      <c r="BSD191"/>
      <c r="BSE191"/>
      <c r="BSF191"/>
      <c r="BSG191"/>
      <c r="BSH191"/>
      <c r="BSI191"/>
      <c r="BSJ191"/>
      <c r="BSK191"/>
      <c r="BSL191"/>
      <c r="BSM191"/>
      <c r="BSN191"/>
      <c r="BSO191"/>
      <c r="BSP191"/>
      <c r="BSQ191"/>
      <c r="BSR191"/>
      <c r="BSS191"/>
      <c r="BST191"/>
      <c r="BSU191"/>
      <c r="BSV191"/>
      <c r="BSW191"/>
      <c r="BSX191"/>
      <c r="BSY191"/>
      <c r="BSZ191"/>
      <c r="BTA191"/>
      <c r="BTB191"/>
      <c r="BTC191"/>
      <c r="BTD191"/>
      <c r="BTE191"/>
      <c r="BTF191"/>
      <c r="BTG191"/>
      <c r="BTH191"/>
      <c r="BTI191"/>
      <c r="BTJ191"/>
      <c r="BTK191"/>
      <c r="BTL191"/>
      <c r="BTM191"/>
      <c r="BTN191"/>
      <c r="BTO191"/>
      <c r="BTP191"/>
      <c r="BTQ191"/>
      <c r="BTR191"/>
      <c r="BTS191"/>
      <c r="BTT191"/>
      <c r="BTU191"/>
      <c r="BTV191"/>
      <c r="BTW191"/>
      <c r="BTX191"/>
      <c r="BTY191"/>
      <c r="BTZ191"/>
      <c r="BUA191"/>
      <c r="BUB191"/>
      <c r="BUC191"/>
      <c r="BUD191"/>
      <c r="BUE191"/>
      <c r="BUF191"/>
      <c r="BUG191"/>
      <c r="BUH191"/>
      <c r="BUI191"/>
      <c r="BUJ191"/>
      <c r="BUK191"/>
      <c r="BUL191"/>
      <c r="BUM191"/>
      <c r="BUN191"/>
      <c r="BUO191"/>
      <c r="BUP191"/>
      <c r="BUQ191"/>
      <c r="BUR191"/>
      <c r="BUS191"/>
      <c r="BUT191"/>
      <c r="BUU191"/>
      <c r="BUV191"/>
      <c r="BUW191"/>
      <c r="BUX191"/>
      <c r="BUY191"/>
      <c r="BUZ191"/>
      <c r="BVA191"/>
      <c r="BVB191"/>
      <c r="BVC191"/>
      <c r="BVD191"/>
      <c r="BVE191"/>
      <c r="BVF191"/>
      <c r="BVG191"/>
      <c r="BVH191"/>
      <c r="BVI191"/>
      <c r="BVJ191"/>
      <c r="BVK191"/>
      <c r="BVL191"/>
      <c r="BVM191"/>
      <c r="BVN191"/>
      <c r="BVO191"/>
      <c r="BVP191"/>
      <c r="BVQ191"/>
      <c r="BVR191"/>
      <c r="BVS191"/>
      <c r="BVT191"/>
      <c r="BVU191"/>
      <c r="BVV191"/>
      <c r="BVW191"/>
      <c r="BVX191"/>
      <c r="BVY191"/>
      <c r="BVZ191"/>
      <c r="BWA191"/>
      <c r="BWB191"/>
      <c r="BWC191"/>
      <c r="BWD191"/>
      <c r="BWE191"/>
      <c r="BWF191"/>
      <c r="BWG191"/>
      <c r="BWH191"/>
      <c r="BWI191"/>
      <c r="BWJ191"/>
      <c r="BWK191"/>
      <c r="BWL191"/>
      <c r="BWM191"/>
      <c r="BWN191"/>
      <c r="BWO191"/>
      <c r="BWP191"/>
      <c r="BWQ191"/>
      <c r="BWR191"/>
      <c r="BWS191"/>
      <c r="BWT191"/>
      <c r="BWU191"/>
      <c r="BWV191"/>
      <c r="BWW191"/>
      <c r="BWX191"/>
      <c r="BWY191"/>
      <c r="BWZ191"/>
      <c r="BXA191"/>
      <c r="BXB191"/>
      <c r="BXC191"/>
      <c r="BXD191"/>
      <c r="BXE191"/>
      <c r="BXF191"/>
      <c r="BXG191"/>
      <c r="BXH191"/>
      <c r="BXI191"/>
      <c r="BXJ191"/>
      <c r="BXK191"/>
      <c r="BXL191"/>
      <c r="BXM191"/>
      <c r="BXN191"/>
      <c r="BXO191"/>
      <c r="BXP191"/>
      <c r="BXQ191"/>
      <c r="BXR191"/>
      <c r="BXS191"/>
      <c r="BXT191"/>
      <c r="BXU191"/>
      <c r="BXV191"/>
      <c r="BXW191"/>
      <c r="BXX191"/>
      <c r="BXY191"/>
      <c r="BXZ191"/>
      <c r="BYA191"/>
      <c r="BYB191"/>
      <c r="BYC191"/>
      <c r="BYD191"/>
      <c r="BYE191"/>
      <c r="BYF191"/>
      <c r="BYG191"/>
      <c r="BYH191"/>
      <c r="BYI191"/>
      <c r="BYJ191"/>
      <c r="BYK191"/>
      <c r="BYL191"/>
      <c r="BYM191"/>
      <c r="BYN191"/>
      <c r="BYO191"/>
      <c r="BYP191"/>
      <c r="BYQ191"/>
      <c r="BYR191"/>
      <c r="BYS191"/>
      <c r="BYT191"/>
      <c r="BYU191"/>
      <c r="BYV191"/>
      <c r="BYW191"/>
      <c r="BYX191"/>
      <c r="BYY191"/>
      <c r="BYZ191"/>
      <c r="BZA191"/>
      <c r="BZB191"/>
      <c r="BZC191"/>
      <c r="BZD191"/>
      <c r="BZE191"/>
      <c r="BZF191"/>
      <c r="BZG191"/>
      <c r="BZH191"/>
      <c r="BZI191"/>
      <c r="BZJ191"/>
      <c r="BZK191"/>
      <c r="BZL191"/>
      <c r="BZM191"/>
      <c r="BZN191"/>
      <c r="BZO191"/>
      <c r="BZP191"/>
      <c r="BZQ191"/>
      <c r="BZR191"/>
      <c r="BZS191"/>
      <c r="BZT191"/>
      <c r="BZU191"/>
      <c r="BZV191"/>
      <c r="BZW191"/>
      <c r="BZX191"/>
      <c r="BZY191"/>
      <c r="BZZ191"/>
      <c r="CAA191"/>
      <c r="CAB191"/>
      <c r="CAC191"/>
      <c r="CAD191"/>
      <c r="CAE191"/>
      <c r="CAF191"/>
      <c r="CAG191"/>
      <c r="CAH191"/>
      <c r="CAI191"/>
      <c r="CAJ191"/>
      <c r="CAK191"/>
      <c r="CAL191"/>
      <c r="CAM191"/>
      <c r="CAN191"/>
      <c r="CAO191"/>
      <c r="CAP191"/>
      <c r="CAQ191"/>
      <c r="CAR191"/>
      <c r="CAS191"/>
      <c r="CAT191"/>
      <c r="CAU191"/>
      <c r="CAV191"/>
      <c r="CAW191"/>
      <c r="CAX191"/>
      <c r="CAY191"/>
      <c r="CAZ191"/>
      <c r="CBA191"/>
      <c r="CBB191"/>
      <c r="CBC191"/>
      <c r="CBD191"/>
      <c r="CBE191"/>
      <c r="CBF191"/>
      <c r="CBG191"/>
      <c r="CBH191"/>
      <c r="CBI191"/>
      <c r="CBJ191"/>
      <c r="CBK191"/>
      <c r="CBL191"/>
      <c r="CBM191"/>
      <c r="CBN191"/>
      <c r="CBO191"/>
      <c r="CBP191"/>
      <c r="CBQ191"/>
      <c r="CBR191"/>
      <c r="CBS191"/>
      <c r="CBT191"/>
      <c r="CBU191"/>
      <c r="CBV191"/>
      <c r="CBW191"/>
      <c r="CBX191"/>
      <c r="CBY191"/>
      <c r="CBZ191"/>
      <c r="CCA191"/>
      <c r="CCB191"/>
      <c r="CCC191"/>
      <c r="CCD191"/>
      <c r="CCE191"/>
      <c r="CCF191"/>
      <c r="CCG191"/>
      <c r="CCH191"/>
      <c r="CCI191"/>
      <c r="CCJ191"/>
      <c r="CCK191"/>
      <c r="CCL191"/>
      <c r="CCM191"/>
      <c r="CCN191"/>
      <c r="CCO191"/>
      <c r="CCP191"/>
      <c r="CCQ191"/>
      <c r="CCR191"/>
      <c r="CCS191"/>
      <c r="CCT191"/>
      <c r="CCU191"/>
      <c r="CCV191"/>
      <c r="CCW191"/>
      <c r="CCX191"/>
      <c r="CCY191"/>
      <c r="CCZ191"/>
      <c r="CDA191"/>
      <c r="CDB191"/>
      <c r="CDC191"/>
      <c r="CDD191"/>
      <c r="CDE191"/>
      <c r="CDF191"/>
      <c r="CDG191"/>
      <c r="CDH191"/>
      <c r="CDI191"/>
      <c r="CDJ191"/>
      <c r="CDK191"/>
      <c r="CDL191"/>
      <c r="CDM191"/>
      <c r="CDN191"/>
      <c r="CDO191"/>
      <c r="CDP191"/>
      <c r="CDQ191"/>
      <c r="CDR191"/>
      <c r="CDS191"/>
      <c r="CDT191"/>
      <c r="CDU191"/>
      <c r="CDV191"/>
      <c r="CDW191"/>
      <c r="CDX191"/>
      <c r="CDY191"/>
      <c r="CDZ191"/>
      <c r="CEA191"/>
      <c r="CEB191"/>
      <c r="CEC191"/>
      <c r="CED191"/>
      <c r="CEE191"/>
      <c r="CEF191"/>
      <c r="CEG191"/>
      <c r="CEH191"/>
      <c r="CEI191"/>
      <c r="CEJ191"/>
      <c r="CEK191"/>
      <c r="CEL191"/>
      <c r="CEM191"/>
      <c r="CEN191"/>
      <c r="CEO191"/>
      <c r="CEP191"/>
      <c r="CEQ191"/>
      <c r="CER191"/>
      <c r="CES191"/>
      <c r="CET191"/>
      <c r="CEU191"/>
      <c r="CEV191"/>
      <c r="CEW191"/>
      <c r="CEX191"/>
      <c r="CEY191"/>
      <c r="CEZ191"/>
      <c r="CFA191"/>
      <c r="CFB191"/>
      <c r="CFC191"/>
      <c r="CFD191"/>
      <c r="CFE191"/>
      <c r="CFF191"/>
      <c r="CFG191"/>
      <c r="CFH191"/>
      <c r="CFI191"/>
      <c r="CFJ191"/>
      <c r="CFK191"/>
      <c r="CFL191"/>
      <c r="CFM191"/>
      <c r="CFN191"/>
      <c r="CFO191"/>
      <c r="CFP191"/>
      <c r="CFQ191"/>
      <c r="CFR191"/>
      <c r="CFS191"/>
      <c r="CFT191"/>
      <c r="CFU191"/>
      <c r="CFV191"/>
      <c r="CFW191"/>
      <c r="CFX191"/>
      <c r="CFY191"/>
      <c r="CFZ191"/>
      <c r="CGA191"/>
      <c r="CGB191"/>
      <c r="CGC191"/>
      <c r="CGD191"/>
      <c r="CGE191"/>
      <c r="CGF191"/>
      <c r="CGG191"/>
      <c r="CGH191"/>
      <c r="CGI191"/>
      <c r="CGJ191"/>
      <c r="CGK191"/>
      <c r="CGL191"/>
      <c r="CGM191"/>
      <c r="CGN191"/>
      <c r="CGO191"/>
      <c r="CGP191"/>
      <c r="CGQ191"/>
      <c r="CGR191"/>
      <c r="CGS191"/>
      <c r="CGT191"/>
      <c r="CGU191"/>
      <c r="CGV191"/>
      <c r="CGW191"/>
      <c r="CGX191"/>
      <c r="CGY191"/>
      <c r="CGZ191"/>
      <c r="CHA191"/>
      <c r="CHB191"/>
      <c r="CHC191"/>
      <c r="CHD191"/>
      <c r="CHE191"/>
      <c r="CHF191"/>
      <c r="CHG191"/>
      <c r="CHH191"/>
      <c r="CHI191"/>
      <c r="CHJ191"/>
      <c r="CHK191"/>
      <c r="CHL191"/>
      <c r="CHM191"/>
      <c r="CHN191"/>
      <c r="CHO191"/>
      <c r="CHP191"/>
      <c r="CHQ191"/>
      <c r="CHR191"/>
      <c r="CHS191"/>
      <c r="CHT191"/>
      <c r="CHU191"/>
      <c r="CHV191"/>
      <c r="CHW191"/>
      <c r="CHX191"/>
      <c r="CHY191"/>
      <c r="CHZ191"/>
      <c r="CIA191"/>
      <c r="CIB191"/>
      <c r="CIC191"/>
      <c r="CID191"/>
      <c r="CIE191"/>
      <c r="CIF191"/>
      <c r="CIG191"/>
      <c r="CIH191"/>
      <c r="CII191"/>
      <c r="CIJ191"/>
      <c r="CIK191"/>
      <c r="CIL191"/>
      <c r="CIM191"/>
      <c r="CIN191"/>
      <c r="CIO191"/>
      <c r="CIP191"/>
      <c r="CIQ191"/>
      <c r="CIR191"/>
      <c r="CIS191"/>
      <c r="CIT191"/>
      <c r="CIU191"/>
      <c r="CIV191"/>
      <c r="CIW191"/>
      <c r="CIX191"/>
      <c r="CIY191"/>
      <c r="CIZ191"/>
      <c r="CJA191"/>
      <c r="CJB191"/>
      <c r="CJC191"/>
      <c r="CJD191"/>
      <c r="CJE191"/>
      <c r="CJF191"/>
      <c r="CJG191"/>
      <c r="CJH191"/>
      <c r="CJI191"/>
      <c r="CJJ191"/>
      <c r="CJK191"/>
      <c r="CJL191"/>
      <c r="CJM191"/>
      <c r="CJN191"/>
      <c r="CJO191"/>
      <c r="CJP191"/>
      <c r="CJQ191"/>
      <c r="CJR191"/>
      <c r="CJS191"/>
      <c r="CJT191"/>
      <c r="CJU191"/>
      <c r="CJV191"/>
      <c r="CJW191"/>
      <c r="CJX191"/>
      <c r="CJY191"/>
      <c r="CJZ191"/>
      <c r="CKA191"/>
      <c r="CKB191"/>
      <c r="CKC191"/>
      <c r="CKD191"/>
      <c r="CKE191"/>
      <c r="CKF191"/>
      <c r="CKG191"/>
      <c r="CKH191"/>
      <c r="CKI191"/>
      <c r="CKJ191"/>
      <c r="CKK191"/>
      <c r="CKL191"/>
      <c r="CKM191"/>
      <c r="CKN191"/>
      <c r="CKO191"/>
      <c r="CKP191"/>
      <c r="CKQ191"/>
      <c r="CKR191"/>
      <c r="CKS191"/>
      <c r="CKT191"/>
      <c r="CKU191"/>
      <c r="CKV191"/>
      <c r="CKW191"/>
      <c r="CKX191"/>
      <c r="CKY191"/>
      <c r="CKZ191"/>
      <c r="CLA191"/>
      <c r="CLB191"/>
      <c r="CLC191"/>
      <c r="CLD191"/>
      <c r="CLE191"/>
      <c r="CLF191"/>
      <c r="CLG191"/>
      <c r="CLH191"/>
      <c r="CLI191"/>
      <c r="CLJ191"/>
      <c r="CLK191"/>
      <c r="CLL191"/>
      <c r="CLM191"/>
      <c r="CLN191"/>
      <c r="CLO191"/>
      <c r="CLP191"/>
      <c r="CLQ191"/>
      <c r="CLR191"/>
      <c r="CLS191"/>
      <c r="CLT191"/>
      <c r="CLU191"/>
      <c r="CLV191"/>
      <c r="CLW191"/>
      <c r="CLX191"/>
      <c r="CLY191"/>
      <c r="CLZ191"/>
      <c r="CMA191"/>
      <c r="CMB191"/>
      <c r="CMC191"/>
      <c r="CMD191"/>
      <c r="CME191"/>
      <c r="CMF191"/>
      <c r="CMG191"/>
      <c r="CMH191"/>
      <c r="CMI191"/>
      <c r="CMJ191"/>
      <c r="CMK191"/>
      <c r="CML191"/>
      <c r="CMM191"/>
      <c r="CMN191"/>
      <c r="CMO191"/>
      <c r="CMP191"/>
      <c r="CMQ191"/>
      <c r="CMR191"/>
      <c r="CMS191"/>
      <c r="CMT191"/>
      <c r="CMU191"/>
      <c r="CMV191"/>
      <c r="CMW191"/>
      <c r="CMX191"/>
      <c r="CMY191"/>
      <c r="CMZ191"/>
      <c r="CNA191"/>
      <c r="CNB191"/>
      <c r="CNC191"/>
      <c r="CND191"/>
      <c r="CNE191"/>
      <c r="CNF191"/>
      <c r="CNG191"/>
      <c r="CNH191"/>
      <c r="CNI191"/>
      <c r="CNJ191"/>
      <c r="CNK191"/>
      <c r="CNL191"/>
      <c r="CNM191"/>
      <c r="CNN191"/>
      <c r="CNO191"/>
      <c r="CNP191"/>
      <c r="CNQ191"/>
      <c r="CNR191"/>
      <c r="CNS191"/>
      <c r="CNT191"/>
      <c r="CNU191"/>
      <c r="CNV191"/>
      <c r="CNW191"/>
      <c r="CNX191"/>
      <c r="CNY191"/>
      <c r="CNZ191"/>
      <c r="COA191"/>
      <c r="COB191"/>
      <c r="COC191"/>
      <c r="COD191"/>
      <c r="COE191"/>
      <c r="COF191"/>
      <c r="COG191"/>
      <c r="COH191"/>
      <c r="COI191"/>
      <c r="COJ191"/>
      <c r="COK191"/>
      <c r="COL191"/>
      <c r="COM191"/>
      <c r="CON191"/>
      <c r="COO191"/>
      <c r="COP191"/>
      <c r="COQ191"/>
      <c r="COR191"/>
      <c r="COS191"/>
      <c r="COT191"/>
      <c r="COU191"/>
      <c r="COV191"/>
      <c r="COW191"/>
      <c r="COX191"/>
      <c r="COY191"/>
      <c r="COZ191"/>
      <c r="CPA191"/>
      <c r="CPB191"/>
      <c r="CPC191"/>
      <c r="CPD191"/>
      <c r="CPE191"/>
      <c r="CPF191"/>
      <c r="CPG191"/>
      <c r="CPH191"/>
      <c r="CPI191"/>
      <c r="CPJ191"/>
      <c r="CPK191"/>
      <c r="CPL191"/>
      <c r="CPM191"/>
      <c r="CPN191"/>
      <c r="CPO191"/>
      <c r="CPP191"/>
      <c r="CPQ191"/>
      <c r="CPR191"/>
      <c r="CPS191"/>
      <c r="CPT191"/>
      <c r="CPU191"/>
      <c r="CPV191"/>
      <c r="CPW191"/>
      <c r="CPX191"/>
      <c r="CPY191"/>
      <c r="CPZ191"/>
      <c r="CQA191"/>
      <c r="CQB191"/>
      <c r="CQC191"/>
      <c r="CQD191"/>
      <c r="CQE191"/>
      <c r="CQF191"/>
      <c r="CQG191"/>
      <c r="CQH191"/>
      <c r="CQI191"/>
      <c r="CQJ191"/>
      <c r="CQK191"/>
      <c r="CQL191"/>
      <c r="CQM191"/>
      <c r="CQN191"/>
      <c r="CQO191"/>
      <c r="CQP191"/>
      <c r="CQQ191"/>
      <c r="CQR191"/>
      <c r="CQS191"/>
      <c r="CQT191"/>
      <c r="CQU191"/>
      <c r="CQV191"/>
      <c r="CQW191"/>
      <c r="CQX191"/>
      <c r="CQY191"/>
      <c r="CQZ191"/>
      <c r="CRA191"/>
      <c r="CRB191"/>
      <c r="CRC191"/>
      <c r="CRD191"/>
      <c r="CRE191"/>
      <c r="CRF191"/>
      <c r="CRG191"/>
      <c r="CRH191"/>
      <c r="CRI191"/>
      <c r="CRJ191"/>
      <c r="CRK191"/>
      <c r="CRL191"/>
      <c r="CRM191"/>
      <c r="CRN191"/>
      <c r="CRO191"/>
      <c r="CRP191"/>
      <c r="CRQ191"/>
      <c r="CRR191"/>
      <c r="CRS191"/>
      <c r="CRT191"/>
      <c r="CRU191"/>
      <c r="CRV191"/>
      <c r="CRW191"/>
      <c r="CRX191"/>
      <c r="CRY191"/>
      <c r="CRZ191"/>
      <c r="CSA191"/>
      <c r="CSB191"/>
      <c r="CSC191"/>
      <c r="CSD191"/>
      <c r="CSE191"/>
      <c r="CSF191"/>
      <c r="CSG191"/>
      <c r="CSH191"/>
      <c r="CSI191"/>
      <c r="CSJ191"/>
      <c r="CSK191"/>
      <c r="CSL191"/>
      <c r="CSM191"/>
      <c r="CSN191"/>
      <c r="CSO191"/>
      <c r="CSP191"/>
      <c r="CSQ191"/>
      <c r="CSR191"/>
      <c r="CSS191"/>
      <c r="CST191"/>
      <c r="CSU191"/>
      <c r="CSV191"/>
      <c r="CSW191"/>
      <c r="CSX191"/>
      <c r="CSY191"/>
      <c r="CSZ191"/>
      <c r="CTA191"/>
      <c r="CTB191"/>
      <c r="CTC191"/>
      <c r="CTD191"/>
      <c r="CTE191"/>
      <c r="CTF191"/>
      <c r="CTG191"/>
      <c r="CTH191"/>
      <c r="CTI191"/>
      <c r="CTJ191"/>
      <c r="CTK191"/>
      <c r="CTL191"/>
      <c r="CTM191"/>
      <c r="CTN191"/>
      <c r="CTO191"/>
      <c r="CTP191"/>
      <c r="CTQ191"/>
      <c r="CTR191"/>
      <c r="CTS191"/>
      <c r="CTT191"/>
      <c r="CTU191"/>
      <c r="CTV191"/>
      <c r="CTW191"/>
      <c r="CTX191"/>
      <c r="CTY191"/>
      <c r="CTZ191"/>
      <c r="CUA191"/>
      <c r="CUB191"/>
      <c r="CUC191"/>
      <c r="CUD191"/>
      <c r="CUE191"/>
      <c r="CUF191"/>
      <c r="CUG191"/>
      <c r="CUH191"/>
      <c r="CUI191"/>
      <c r="CUJ191"/>
      <c r="CUK191"/>
      <c r="CUL191"/>
      <c r="CUM191"/>
      <c r="CUN191"/>
      <c r="CUO191"/>
      <c r="CUP191"/>
      <c r="CUQ191"/>
      <c r="CUR191"/>
      <c r="CUS191"/>
      <c r="CUT191"/>
      <c r="CUU191"/>
      <c r="CUV191"/>
      <c r="CUW191"/>
      <c r="CUX191"/>
      <c r="CUY191"/>
      <c r="CUZ191"/>
      <c r="CVA191"/>
      <c r="CVB191"/>
      <c r="CVC191"/>
      <c r="CVD191"/>
      <c r="CVE191"/>
      <c r="CVF191"/>
      <c r="CVG191"/>
      <c r="CVH191"/>
      <c r="CVI191"/>
      <c r="CVJ191"/>
      <c r="CVK191"/>
      <c r="CVL191"/>
      <c r="CVM191"/>
      <c r="CVN191"/>
      <c r="CVO191"/>
      <c r="CVP191"/>
      <c r="CVQ191"/>
      <c r="CVR191"/>
      <c r="CVS191"/>
      <c r="CVT191"/>
      <c r="CVU191"/>
      <c r="CVV191"/>
      <c r="CVW191"/>
      <c r="CVX191"/>
      <c r="CVY191"/>
      <c r="CVZ191"/>
      <c r="CWA191"/>
      <c r="CWB191"/>
      <c r="CWC191"/>
      <c r="CWD191"/>
      <c r="CWE191"/>
      <c r="CWF191"/>
      <c r="CWG191"/>
      <c r="CWH191"/>
      <c r="CWI191"/>
      <c r="CWJ191"/>
      <c r="CWK191"/>
      <c r="CWL191"/>
      <c r="CWM191"/>
      <c r="CWN191"/>
      <c r="CWO191"/>
      <c r="CWP191"/>
      <c r="CWQ191"/>
      <c r="CWR191"/>
      <c r="CWS191"/>
      <c r="CWT191"/>
      <c r="CWU191"/>
      <c r="CWV191"/>
      <c r="CWW191"/>
      <c r="CWX191"/>
      <c r="CWY191"/>
      <c r="CWZ191"/>
      <c r="CXA191"/>
      <c r="CXB191"/>
      <c r="CXC191"/>
      <c r="CXD191"/>
      <c r="CXE191"/>
      <c r="CXF191"/>
      <c r="CXG191"/>
      <c r="CXH191"/>
      <c r="CXI191"/>
      <c r="CXJ191"/>
      <c r="CXK191"/>
      <c r="CXL191"/>
      <c r="CXM191"/>
      <c r="CXN191"/>
      <c r="CXO191"/>
      <c r="CXP191"/>
      <c r="CXQ191"/>
      <c r="CXR191"/>
      <c r="CXS191"/>
      <c r="CXT191"/>
      <c r="CXU191"/>
      <c r="CXV191"/>
      <c r="CXW191"/>
      <c r="CXX191"/>
      <c r="CXY191"/>
      <c r="CXZ191"/>
      <c r="CYA191"/>
      <c r="CYB191"/>
      <c r="CYC191"/>
      <c r="CYD191"/>
      <c r="CYE191"/>
      <c r="CYF191"/>
      <c r="CYG191"/>
      <c r="CYH191"/>
      <c r="CYI191"/>
      <c r="CYJ191"/>
      <c r="CYK191"/>
      <c r="CYL191"/>
      <c r="CYM191"/>
      <c r="CYN191"/>
      <c r="CYO191"/>
      <c r="CYP191"/>
      <c r="CYQ191"/>
      <c r="CYR191"/>
      <c r="CYS191"/>
      <c r="CYT191"/>
      <c r="CYU191"/>
      <c r="CYV191"/>
      <c r="CYW191"/>
      <c r="CYX191"/>
      <c r="CYY191"/>
      <c r="CYZ191"/>
      <c r="CZA191"/>
      <c r="CZB191"/>
      <c r="CZC191"/>
      <c r="CZD191"/>
      <c r="CZE191"/>
      <c r="CZF191"/>
      <c r="CZG191"/>
      <c r="CZH191"/>
      <c r="CZI191"/>
      <c r="CZJ191"/>
      <c r="CZK191"/>
      <c r="CZL191"/>
      <c r="CZM191"/>
      <c r="CZN191"/>
      <c r="CZO191"/>
      <c r="CZP191"/>
      <c r="CZQ191"/>
      <c r="CZR191"/>
      <c r="CZS191"/>
      <c r="CZT191"/>
      <c r="CZU191"/>
      <c r="CZV191"/>
      <c r="CZW191"/>
      <c r="CZX191"/>
      <c r="CZY191"/>
      <c r="CZZ191"/>
      <c r="DAA191"/>
      <c r="DAB191"/>
      <c r="DAC191"/>
      <c r="DAD191"/>
      <c r="DAE191"/>
      <c r="DAF191"/>
      <c r="DAG191"/>
      <c r="DAH191"/>
      <c r="DAI191"/>
      <c r="DAJ191"/>
      <c r="DAK191"/>
      <c r="DAL191"/>
      <c r="DAM191"/>
      <c r="DAN191"/>
      <c r="DAO191"/>
      <c r="DAP191"/>
      <c r="DAQ191"/>
      <c r="DAR191"/>
      <c r="DAS191"/>
      <c r="DAT191"/>
      <c r="DAU191"/>
      <c r="DAV191"/>
      <c r="DAW191"/>
      <c r="DAX191"/>
      <c r="DAY191"/>
      <c r="DAZ191"/>
      <c r="DBA191"/>
      <c r="DBB191"/>
      <c r="DBC191"/>
      <c r="DBD191"/>
      <c r="DBE191"/>
      <c r="DBF191"/>
      <c r="DBG191"/>
      <c r="DBH191"/>
      <c r="DBI191"/>
      <c r="DBJ191"/>
      <c r="DBK191"/>
      <c r="DBL191"/>
      <c r="DBM191"/>
      <c r="DBN191"/>
      <c r="DBO191"/>
      <c r="DBP191"/>
      <c r="DBQ191"/>
      <c r="DBR191"/>
      <c r="DBS191"/>
      <c r="DBT191"/>
      <c r="DBU191"/>
      <c r="DBV191"/>
      <c r="DBW191"/>
      <c r="DBX191"/>
      <c r="DBY191"/>
      <c r="DBZ191"/>
      <c r="DCA191"/>
      <c r="DCB191"/>
      <c r="DCC191"/>
      <c r="DCD191"/>
      <c r="DCE191"/>
      <c r="DCF191"/>
      <c r="DCG191"/>
      <c r="DCH191"/>
      <c r="DCI191"/>
      <c r="DCJ191"/>
      <c r="DCK191"/>
      <c r="DCL191"/>
      <c r="DCM191"/>
      <c r="DCN191"/>
      <c r="DCO191"/>
      <c r="DCP191"/>
      <c r="DCQ191"/>
      <c r="DCR191"/>
      <c r="DCS191"/>
      <c r="DCT191"/>
      <c r="DCU191"/>
      <c r="DCV191"/>
      <c r="DCW191"/>
      <c r="DCX191"/>
      <c r="DCY191"/>
      <c r="DCZ191"/>
      <c r="DDA191"/>
      <c r="DDB191"/>
      <c r="DDC191"/>
      <c r="DDD191"/>
      <c r="DDE191"/>
      <c r="DDF191"/>
      <c r="DDG191"/>
      <c r="DDH191"/>
      <c r="DDI191"/>
      <c r="DDJ191"/>
      <c r="DDK191"/>
      <c r="DDL191"/>
      <c r="DDM191"/>
      <c r="DDN191"/>
      <c r="DDO191"/>
      <c r="DDP191"/>
      <c r="DDQ191"/>
      <c r="DDR191"/>
      <c r="DDS191"/>
      <c r="DDT191"/>
      <c r="DDU191"/>
      <c r="DDV191"/>
      <c r="DDW191"/>
      <c r="DDX191"/>
      <c r="DDY191"/>
      <c r="DDZ191"/>
      <c r="DEA191"/>
      <c r="DEB191"/>
      <c r="DEC191"/>
      <c r="DED191"/>
      <c r="DEE191"/>
      <c r="DEF191"/>
      <c r="DEG191"/>
      <c r="DEH191"/>
      <c r="DEI191"/>
      <c r="DEJ191"/>
      <c r="DEK191"/>
      <c r="DEL191"/>
      <c r="DEM191"/>
      <c r="DEN191"/>
      <c r="DEO191"/>
      <c r="DEP191"/>
      <c r="DEQ191"/>
      <c r="DER191"/>
      <c r="DES191"/>
      <c r="DET191"/>
      <c r="DEU191"/>
      <c r="DEV191"/>
      <c r="DEW191"/>
      <c r="DEX191"/>
      <c r="DEY191"/>
      <c r="DEZ191"/>
      <c r="DFA191"/>
      <c r="DFB191"/>
      <c r="DFC191"/>
      <c r="DFD191"/>
      <c r="DFE191"/>
      <c r="DFF191"/>
      <c r="DFG191"/>
      <c r="DFH191"/>
      <c r="DFI191"/>
      <c r="DFJ191"/>
      <c r="DFK191"/>
      <c r="DFL191"/>
      <c r="DFM191"/>
      <c r="DFN191"/>
      <c r="DFO191"/>
      <c r="DFP191"/>
      <c r="DFQ191"/>
      <c r="DFR191"/>
      <c r="DFS191"/>
      <c r="DFT191"/>
      <c r="DFU191"/>
      <c r="DFV191"/>
      <c r="DFW191"/>
      <c r="DFX191"/>
      <c r="DFY191"/>
      <c r="DFZ191"/>
      <c r="DGA191"/>
      <c r="DGB191"/>
      <c r="DGC191"/>
      <c r="DGD191"/>
      <c r="DGE191"/>
      <c r="DGF191"/>
      <c r="DGG191"/>
      <c r="DGH191"/>
      <c r="DGI191"/>
      <c r="DGJ191"/>
      <c r="DGK191"/>
      <c r="DGL191"/>
      <c r="DGM191"/>
      <c r="DGN191"/>
      <c r="DGO191"/>
      <c r="DGP191"/>
      <c r="DGQ191"/>
      <c r="DGR191"/>
      <c r="DGS191"/>
      <c r="DGT191"/>
      <c r="DGU191"/>
      <c r="DGV191"/>
      <c r="DGW191"/>
      <c r="DGX191"/>
      <c r="DGY191"/>
      <c r="DGZ191"/>
      <c r="DHA191"/>
      <c r="DHB191"/>
      <c r="DHC191"/>
      <c r="DHD191"/>
      <c r="DHE191"/>
      <c r="DHF191"/>
      <c r="DHG191"/>
      <c r="DHH191"/>
      <c r="DHI191"/>
      <c r="DHJ191"/>
      <c r="DHK191"/>
      <c r="DHL191"/>
      <c r="DHM191"/>
      <c r="DHN191"/>
      <c r="DHO191"/>
      <c r="DHP191"/>
      <c r="DHQ191"/>
      <c r="DHR191"/>
      <c r="DHS191"/>
      <c r="DHT191"/>
      <c r="DHU191"/>
      <c r="DHV191"/>
      <c r="DHW191"/>
      <c r="DHX191"/>
      <c r="DHY191"/>
      <c r="DHZ191"/>
      <c r="DIA191"/>
      <c r="DIB191"/>
      <c r="DIC191"/>
      <c r="DID191"/>
      <c r="DIE191"/>
      <c r="DIF191"/>
      <c r="DIG191"/>
      <c r="DIH191"/>
      <c r="DII191"/>
      <c r="DIJ191"/>
      <c r="DIK191"/>
      <c r="DIL191"/>
      <c r="DIM191"/>
      <c r="DIN191"/>
      <c r="DIO191"/>
      <c r="DIP191"/>
      <c r="DIQ191"/>
      <c r="DIR191"/>
      <c r="DIS191"/>
      <c r="DIT191"/>
      <c r="DIU191"/>
      <c r="DIV191"/>
      <c r="DIW191"/>
      <c r="DIX191"/>
      <c r="DIY191"/>
      <c r="DIZ191"/>
      <c r="DJA191"/>
      <c r="DJB191"/>
      <c r="DJC191"/>
      <c r="DJD191"/>
      <c r="DJE191"/>
      <c r="DJF191"/>
      <c r="DJG191"/>
      <c r="DJH191"/>
      <c r="DJI191"/>
      <c r="DJJ191"/>
      <c r="DJK191"/>
      <c r="DJL191"/>
      <c r="DJM191"/>
      <c r="DJN191"/>
      <c r="DJO191"/>
      <c r="DJP191"/>
      <c r="DJQ191"/>
      <c r="DJR191"/>
      <c r="DJS191"/>
      <c r="DJT191"/>
      <c r="DJU191"/>
      <c r="DJV191"/>
      <c r="DJW191"/>
      <c r="DJX191"/>
      <c r="DJY191"/>
      <c r="DJZ191"/>
      <c r="DKA191"/>
      <c r="DKB191"/>
      <c r="DKC191"/>
      <c r="DKD191"/>
      <c r="DKE191"/>
      <c r="DKF191"/>
      <c r="DKG191"/>
      <c r="DKH191"/>
      <c r="DKI191"/>
      <c r="DKJ191"/>
      <c r="DKK191"/>
      <c r="DKL191"/>
      <c r="DKM191"/>
      <c r="DKN191"/>
      <c r="DKO191"/>
      <c r="DKP191"/>
      <c r="DKQ191"/>
      <c r="DKR191"/>
      <c r="DKS191"/>
      <c r="DKT191"/>
      <c r="DKU191"/>
      <c r="DKV191"/>
      <c r="DKW191"/>
      <c r="DKX191"/>
      <c r="DKY191"/>
      <c r="DKZ191"/>
      <c r="DLA191"/>
      <c r="DLB191"/>
      <c r="DLC191"/>
      <c r="DLD191"/>
      <c r="DLE191"/>
      <c r="DLF191"/>
      <c r="DLG191"/>
      <c r="DLH191"/>
      <c r="DLI191"/>
      <c r="DLJ191"/>
      <c r="DLK191"/>
      <c r="DLL191"/>
      <c r="DLM191"/>
      <c r="DLN191"/>
      <c r="DLO191"/>
      <c r="DLP191"/>
      <c r="DLQ191"/>
      <c r="DLR191"/>
      <c r="DLS191"/>
      <c r="DLT191"/>
      <c r="DLU191"/>
      <c r="DLV191"/>
      <c r="DLW191"/>
      <c r="DLX191"/>
      <c r="DLY191"/>
      <c r="DLZ191"/>
      <c r="DMA191"/>
      <c r="DMB191"/>
      <c r="DMC191"/>
      <c r="DMD191"/>
      <c r="DME191"/>
      <c r="DMF191"/>
      <c r="DMG191"/>
      <c r="DMH191"/>
      <c r="DMI191"/>
      <c r="DMJ191"/>
      <c r="DMK191"/>
      <c r="DML191"/>
      <c r="DMM191"/>
      <c r="DMN191"/>
      <c r="DMO191"/>
      <c r="DMP191"/>
      <c r="DMQ191"/>
      <c r="DMR191"/>
      <c r="DMS191"/>
      <c r="DMT191"/>
      <c r="DMU191"/>
      <c r="DMV191"/>
      <c r="DMW191"/>
      <c r="DMX191"/>
      <c r="DMY191"/>
      <c r="DMZ191"/>
      <c r="DNA191"/>
      <c r="DNB191"/>
      <c r="DNC191"/>
      <c r="DND191"/>
      <c r="DNE191"/>
      <c r="DNF191"/>
      <c r="DNG191"/>
      <c r="DNH191"/>
      <c r="DNI191"/>
      <c r="DNJ191"/>
      <c r="DNK191"/>
      <c r="DNL191"/>
      <c r="DNM191"/>
      <c r="DNN191"/>
      <c r="DNO191"/>
      <c r="DNP191"/>
      <c r="DNQ191"/>
      <c r="DNR191"/>
      <c r="DNS191"/>
      <c r="DNT191"/>
      <c r="DNU191"/>
      <c r="DNV191"/>
      <c r="DNW191"/>
      <c r="DNX191"/>
      <c r="DNY191"/>
      <c r="DNZ191"/>
      <c r="DOA191"/>
      <c r="DOB191"/>
      <c r="DOC191"/>
      <c r="DOD191"/>
      <c r="DOE191"/>
      <c r="DOF191"/>
      <c r="DOG191"/>
      <c r="DOH191"/>
      <c r="DOI191"/>
      <c r="DOJ191"/>
      <c r="DOK191"/>
      <c r="DOL191"/>
      <c r="DOM191"/>
      <c r="DON191"/>
      <c r="DOO191"/>
      <c r="DOP191"/>
      <c r="DOQ191"/>
      <c r="DOR191"/>
      <c r="DOS191"/>
      <c r="DOT191"/>
      <c r="DOU191"/>
      <c r="DOV191"/>
      <c r="DOW191"/>
      <c r="DOX191"/>
      <c r="DOY191"/>
      <c r="DOZ191"/>
      <c r="DPA191"/>
      <c r="DPB191"/>
      <c r="DPC191"/>
      <c r="DPD191"/>
      <c r="DPE191"/>
      <c r="DPF191"/>
      <c r="DPG191"/>
      <c r="DPH191"/>
      <c r="DPI191"/>
      <c r="DPJ191"/>
      <c r="DPK191"/>
      <c r="DPL191"/>
      <c r="DPM191"/>
      <c r="DPN191"/>
      <c r="DPO191"/>
      <c r="DPP191"/>
      <c r="DPQ191"/>
      <c r="DPR191"/>
      <c r="DPS191"/>
      <c r="DPT191"/>
      <c r="DPU191"/>
      <c r="DPV191"/>
      <c r="DPW191"/>
      <c r="DPX191"/>
      <c r="DPY191"/>
      <c r="DPZ191"/>
      <c r="DQA191"/>
      <c r="DQB191"/>
      <c r="DQC191"/>
      <c r="DQD191"/>
      <c r="DQE191"/>
      <c r="DQF191"/>
      <c r="DQG191"/>
      <c r="DQH191"/>
      <c r="DQI191"/>
      <c r="DQJ191"/>
      <c r="DQK191"/>
      <c r="DQL191"/>
      <c r="DQM191"/>
      <c r="DQN191"/>
      <c r="DQO191"/>
      <c r="DQP191"/>
      <c r="DQQ191"/>
      <c r="DQR191"/>
      <c r="DQS191"/>
      <c r="DQT191"/>
      <c r="DQU191"/>
      <c r="DQV191"/>
      <c r="DQW191"/>
      <c r="DQX191"/>
      <c r="DQY191"/>
      <c r="DQZ191"/>
      <c r="DRA191"/>
      <c r="DRB191"/>
      <c r="DRC191"/>
      <c r="DRD191"/>
      <c r="DRE191"/>
      <c r="DRF191"/>
      <c r="DRG191"/>
      <c r="DRH191"/>
      <c r="DRI191"/>
      <c r="DRJ191"/>
      <c r="DRK191"/>
      <c r="DRL191"/>
      <c r="DRM191"/>
      <c r="DRN191"/>
      <c r="DRO191"/>
      <c r="DRP191"/>
      <c r="DRQ191"/>
      <c r="DRR191"/>
      <c r="DRS191"/>
      <c r="DRT191"/>
      <c r="DRU191"/>
      <c r="DRV191"/>
      <c r="DRW191"/>
      <c r="DRX191"/>
      <c r="DRY191"/>
      <c r="DRZ191"/>
      <c r="DSA191"/>
      <c r="DSB191"/>
      <c r="DSC191"/>
      <c r="DSD191"/>
      <c r="DSE191"/>
      <c r="DSF191"/>
      <c r="DSG191"/>
      <c r="DSH191"/>
      <c r="DSI191"/>
      <c r="DSJ191"/>
      <c r="DSK191"/>
      <c r="DSL191"/>
      <c r="DSM191"/>
      <c r="DSN191"/>
      <c r="DSO191"/>
      <c r="DSP191"/>
      <c r="DSQ191"/>
      <c r="DSR191"/>
      <c r="DSS191"/>
      <c r="DST191"/>
      <c r="DSU191"/>
      <c r="DSV191"/>
      <c r="DSW191"/>
      <c r="DSX191"/>
      <c r="DSY191"/>
      <c r="DSZ191"/>
      <c r="DTA191"/>
      <c r="DTB191"/>
      <c r="DTC191"/>
      <c r="DTD191"/>
      <c r="DTE191"/>
      <c r="DTF191"/>
      <c r="DTG191"/>
      <c r="DTH191"/>
      <c r="DTI191"/>
      <c r="DTJ191"/>
      <c r="DTK191"/>
      <c r="DTL191"/>
      <c r="DTM191"/>
      <c r="DTN191"/>
      <c r="DTO191"/>
      <c r="DTP191"/>
      <c r="DTQ191"/>
      <c r="DTR191"/>
      <c r="DTS191"/>
      <c r="DTT191"/>
      <c r="DTU191"/>
      <c r="DTV191"/>
      <c r="DTW191"/>
      <c r="DTX191"/>
      <c r="DTY191"/>
      <c r="DTZ191"/>
      <c r="DUA191"/>
      <c r="DUB191"/>
      <c r="DUC191"/>
      <c r="DUD191"/>
      <c r="DUE191"/>
      <c r="DUF191"/>
      <c r="DUG191"/>
      <c r="DUH191"/>
      <c r="DUI191"/>
      <c r="DUJ191"/>
      <c r="DUK191"/>
      <c r="DUL191"/>
      <c r="DUM191"/>
      <c r="DUN191"/>
      <c r="DUO191"/>
      <c r="DUP191"/>
      <c r="DUQ191"/>
      <c r="DUR191"/>
      <c r="DUS191"/>
      <c r="DUT191"/>
      <c r="DUU191"/>
      <c r="DUV191"/>
      <c r="DUW191"/>
      <c r="DUX191"/>
      <c r="DUY191"/>
      <c r="DUZ191"/>
      <c r="DVA191"/>
      <c r="DVB191"/>
      <c r="DVC191"/>
      <c r="DVD191"/>
      <c r="DVE191"/>
      <c r="DVF191"/>
      <c r="DVG191"/>
      <c r="DVH191"/>
      <c r="DVI191"/>
      <c r="DVJ191"/>
      <c r="DVK191"/>
      <c r="DVL191"/>
      <c r="DVM191"/>
      <c r="DVN191"/>
      <c r="DVO191"/>
      <c r="DVP191"/>
      <c r="DVQ191"/>
      <c r="DVR191"/>
      <c r="DVS191"/>
      <c r="DVT191"/>
      <c r="DVU191"/>
      <c r="DVV191"/>
      <c r="DVW191"/>
      <c r="DVX191"/>
      <c r="DVY191"/>
      <c r="DVZ191"/>
      <c r="DWA191"/>
      <c r="DWB191"/>
      <c r="DWC191"/>
      <c r="DWD191"/>
      <c r="DWE191"/>
      <c r="DWF191"/>
      <c r="DWG191"/>
      <c r="DWH191"/>
      <c r="DWI191"/>
      <c r="DWJ191"/>
      <c r="DWK191"/>
      <c r="DWL191"/>
      <c r="DWM191"/>
      <c r="DWN191"/>
      <c r="DWO191"/>
      <c r="DWP191"/>
      <c r="DWQ191"/>
      <c r="DWR191"/>
      <c r="DWS191"/>
      <c r="DWT191"/>
      <c r="DWU191"/>
      <c r="DWV191"/>
      <c r="DWW191"/>
      <c r="DWX191"/>
      <c r="DWY191"/>
      <c r="DWZ191"/>
      <c r="DXA191"/>
      <c r="DXB191"/>
      <c r="DXC191"/>
      <c r="DXD191"/>
      <c r="DXE191"/>
      <c r="DXF191"/>
      <c r="DXG191"/>
      <c r="DXH191"/>
      <c r="DXI191"/>
      <c r="DXJ191"/>
      <c r="DXK191"/>
      <c r="DXL191"/>
      <c r="DXM191"/>
      <c r="DXN191"/>
      <c r="DXO191"/>
      <c r="DXP191"/>
      <c r="DXQ191"/>
      <c r="DXR191"/>
      <c r="DXS191"/>
      <c r="DXT191"/>
      <c r="DXU191"/>
      <c r="DXV191"/>
      <c r="DXW191"/>
      <c r="DXX191"/>
      <c r="DXY191"/>
      <c r="DXZ191"/>
      <c r="DYA191"/>
      <c r="DYB191"/>
      <c r="DYC191"/>
      <c r="DYD191"/>
      <c r="DYE191"/>
      <c r="DYF191"/>
      <c r="DYG191"/>
      <c r="DYH191"/>
      <c r="DYI191"/>
      <c r="DYJ191"/>
      <c r="DYK191"/>
      <c r="DYL191"/>
      <c r="DYM191"/>
      <c r="DYN191"/>
      <c r="DYO191"/>
      <c r="DYP191"/>
      <c r="DYQ191"/>
      <c r="DYR191"/>
      <c r="DYS191"/>
      <c r="DYT191"/>
      <c r="DYU191"/>
      <c r="DYV191"/>
      <c r="DYW191"/>
      <c r="DYX191"/>
      <c r="DYY191"/>
      <c r="DYZ191"/>
      <c r="DZA191"/>
      <c r="DZB191"/>
      <c r="DZC191"/>
      <c r="DZD191"/>
      <c r="DZE191"/>
      <c r="DZF191"/>
      <c r="DZG191"/>
      <c r="DZH191"/>
      <c r="DZI191"/>
      <c r="DZJ191"/>
      <c r="DZK191"/>
      <c r="DZL191"/>
      <c r="DZM191"/>
      <c r="DZN191"/>
      <c r="DZO191"/>
      <c r="DZP191"/>
      <c r="DZQ191"/>
      <c r="DZR191"/>
      <c r="DZS191"/>
      <c r="DZT191"/>
      <c r="DZU191"/>
      <c r="DZV191"/>
      <c r="DZW191"/>
      <c r="DZX191"/>
      <c r="DZY191"/>
      <c r="DZZ191"/>
      <c r="EAA191"/>
      <c r="EAB191"/>
      <c r="EAC191"/>
      <c r="EAD191"/>
      <c r="EAE191"/>
      <c r="EAF191"/>
      <c r="EAG191"/>
      <c r="EAH191"/>
      <c r="EAI191"/>
      <c r="EAJ191"/>
      <c r="EAK191"/>
      <c r="EAL191"/>
      <c r="EAM191"/>
      <c r="EAN191"/>
      <c r="EAO191"/>
      <c r="EAP191"/>
      <c r="EAQ191"/>
      <c r="EAR191"/>
      <c r="EAS191"/>
      <c r="EAT191"/>
      <c r="EAU191"/>
      <c r="EAV191"/>
      <c r="EAW191"/>
      <c r="EAX191"/>
      <c r="EAY191"/>
      <c r="EAZ191"/>
      <c r="EBA191"/>
      <c r="EBB191"/>
      <c r="EBC191"/>
      <c r="EBD191"/>
      <c r="EBE191"/>
      <c r="EBF191"/>
      <c r="EBG191"/>
      <c r="EBH191"/>
      <c r="EBI191"/>
      <c r="EBJ191"/>
      <c r="EBK191"/>
      <c r="EBL191"/>
      <c r="EBM191"/>
      <c r="EBN191"/>
      <c r="EBO191"/>
      <c r="EBP191"/>
      <c r="EBQ191"/>
      <c r="EBR191"/>
      <c r="EBS191"/>
      <c r="EBT191"/>
      <c r="EBU191"/>
      <c r="EBV191"/>
      <c r="EBW191"/>
      <c r="EBX191"/>
      <c r="EBY191"/>
      <c r="EBZ191"/>
      <c r="ECA191"/>
      <c r="ECB191"/>
      <c r="ECC191"/>
      <c r="ECD191"/>
      <c r="ECE191"/>
      <c r="ECF191"/>
      <c r="ECG191"/>
      <c r="ECH191"/>
      <c r="ECI191"/>
      <c r="ECJ191"/>
      <c r="ECK191"/>
      <c r="ECL191"/>
      <c r="ECM191"/>
      <c r="ECN191"/>
      <c r="ECO191"/>
      <c r="ECP191"/>
      <c r="ECQ191"/>
      <c r="ECR191"/>
      <c r="ECS191"/>
      <c r="ECT191"/>
      <c r="ECU191"/>
      <c r="ECV191"/>
      <c r="ECW191"/>
      <c r="ECX191"/>
      <c r="ECY191"/>
      <c r="ECZ191"/>
      <c r="EDA191"/>
      <c r="EDB191"/>
      <c r="EDC191"/>
      <c r="EDD191"/>
      <c r="EDE191"/>
      <c r="EDF191"/>
      <c r="EDG191"/>
      <c r="EDH191"/>
      <c r="EDI191"/>
      <c r="EDJ191"/>
      <c r="EDK191"/>
      <c r="EDL191"/>
      <c r="EDM191"/>
      <c r="EDN191"/>
      <c r="EDO191"/>
      <c r="EDP191"/>
      <c r="EDQ191"/>
      <c r="EDR191"/>
      <c r="EDS191"/>
      <c r="EDT191"/>
      <c r="EDU191"/>
      <c r="EDV191"/>
      <c r="EDW191"/>
      <c r="EDX191"/>
      <c r="EDY191"/>
      <c r="EDZ191"/>
      <c r="EEA191"/>
      <c r="EEB191"/>
      <c r="EEC191"/>
      <c r="EED191"/>
      <c r="EEE191"/>
      <c r="EEF191"/>
      <c r="EEG191"/>
      <c r="EEH191"/>
      <c r="EEI191"/>
      <c r="EEJ191"/>
      <c r="EEK191"/>
      <c r="EEL191"/>
      <c r="EEM191"/>
      <c r="EEN191"/>
      <c r="EEO191"/>
      <c r="EEP191"/>
      <c r="EEQ191"/>
      <c r="EER191"/>
      <c r="EES191"/>
      <c r="EET191"/>
      <c r="EEU191"/>
      <c r="EEV191"/>
      <c r="EEW191"/>
      <c r="EEX191"/>
      <c r="EEY191"/>
      <c r="EEZ191"/>
      <c r="EFA191"/>
      <c r="EFB191"/>
      <c r="EFC191"/>
      <c r="EFD191"/>
      <c r="EFE191"/>
      <c r="EFF191"/>
      <c r="EFG191"/>
      <c r="EFH191"/>
      <c r="EFI191"/>
      <c r="EFJ191"/>
      <c r="EFK191"/>
      <c r="EFL191"/>
      <c r="EFM191"/>
      <c r="EFN191"/>
      <c r="EFO191"/>
      <c r="EFP191"/>
      <c r="EFQ191"/>
      <c r="EFR191"/>
      <c r="EFS191"/>
      <c r="EFT191"/>
      <c r="EFU191"/>
      <c r="EFV191"/>
      <c r="EFW191"/>
      <c r="EFX191"/>
      <c r="EFY191"/>
      <c r="EFZ191"/>
      <c r="EGA191"/>
      <c r="EGB191"/>
      <c r="EGC191"/>
      <c r="EGD191"/>
      <c r="EGE191"/>
      <c r="EGF191"/>
      <c r="EGG191"/>
      <c r="EGH191"/>
      <c r="EGI191"/>
      <c r="EGJ191"/>
      <c r="EGK191"/>
      <c r="EGL191"/>
      <c r="EGM191"/>
      <c r="EGN191"/>
      <c r="EGO191"/>
      <c r="EGP191"/>
      <c r="EGQ191"/>
      <c r="EGR191"/>
      <c r="EGS191"/>
      <c r="EGT191"/>
      <c r="EGU191"/>
      <c r="EGV191"/>
      <c r="EGW191"/>
      <c r="EGX191"/>
      <c r="EGY191"/>
      <c r="EGZ191"/>
      <c r="EHA191"/>
      <c r="EHB191"/>
      <c r="EHC191"/>
      <c r="EHD191"/>
      <c r="EHE191"/>
      <c r="EHF191"/>
      <c r="EHG191"/>
      <c r="EHH191"/>
      <c r="EHI191"/>
      <c r="EHJ191"/>
      <c r="EHK191"/>
      <c r="EHL191"/>
      <c r="EHM191"/>
      <c r="EHN191"/>
      <c r="EHO191"/>
      <c r="EHP191"/>
      <c r="EHQ191"/>
      <c r="EHR191"/>
      <c r="EHS191"/>
      <c r="EHT191"/>
      <c r="EHU191"/>
      <c r="EHV191"/>
      <c r="EHW191"/>
      <c r="EHX191"/>
      <c r="EHY191"/>
      <c r="EHZ191"/>
      <c r="EIA191"/>
      <c r="EIB191"/>
      <c r="EIC191"/>
      <c r="EID191"/>
      <c r="EIE191"/>
      <c r="EIF191"/>
      <c r="EIG191"/>
      <c r="EIH191"/>
      <c r="EII191"/>
      <c r="EIJ191"/>
      <c r="EIK191"/>
      <c r="EIL191"/>
      <c r="EIM191"/>
      <c r="EIN191"/>
      <c r="EIO191"/>
      <c r="EIP191"/>
      <c r="EIQ191"/>
      <c r="EIR191"/>
      <c r="EIS191"/>
      <c r="EIT191"/>
      <c r="EIU191"/>
      <c r="EIV191"/>
      <c r="EIW191"/>
      <c r="EIX191"/>
      <c r="EIY191"/>
      <c r="EIZ191"/>
      <c r="EJA191"/>
      <c r="EJB191"/>
      <c r="EJC191"/>
      <c r="EJD191"/>
      <c r="EJE191"/>
      <c r="EJF191"/>
      <c r="EJG191"/>
      <c r="EJH191"/>
      <c r="EJI191"/>
      <c r="EJJ191"/>
      <c r="EJK191"/>
      <c r="EJL191"/>
      <c r="EJM191"/>
      <c r="EJN191"/>
      <c r="EJO191"/>
      <c r="EJP191"/>
      <c r="EJQ191"/>
      <c r="EJR191"/>
      <c r="EJS191"/>
      <c r="EJT191"/>
      <c r="EJU191"/>
      <c r="EJV191"/>
      <c r="EJW191"/>
      <c r="EJX191"/>
      <c r="EJY191"/>
      <c r="EJZ191"/>
      <c r="EKA191"/>
      <c r="EKB191"/>
      <c r="EKC191"/>
      <c r="EKD191"/>
      <c r="EKE191"/>
      <c r="EKF191"/>
      <c r="EKG191"/>
      <c r="EKH191"/>
      <c r="EKI191"/>
      <c r="EKJ191"/>
      <c r="EKK191"/>
      <c r="EKL191"/>
      <c r="EKM191"/>
      <c r="EKN191"/>
      <c r="EKO191"/>
      <c r="EKP191"/>
      <c r="EKQ191"/>
      <c r="EKR191"/>
      <c r="EKS191"/>
      <c r="EKT191"/>
      <c r="EKU191"/>
      <c r="EKV191"/>
      <c r="EKW191"/>
      <c r="EKX191"/>
      <c r="EKY191"/>
      <c r="EKZ191"/>
      <c r="ELA191"/>
      <c r="ELB191"/>
      <c r="ELC191"/>
      <c r="ELD191"/>
      <c r="ELE191"/>
      <c r="ELF191"/>
      <c r="ELG191"/>
      <c r="ELH191"/>
      <c r="ELI191"/>
      <c r="ELJ191"/>
      <c r="ELK191"/>
      <c r="ELL191"/>
      <c r="ELM191"/>
      <c r="ELN191"/>
      <c r="ELO191"/>
      <c r="ELP191"/>
      <c r="ELQ191"/>
      <c r="ELR191"/>
      <c r="ELS191"/>
      <c r="ELT191"/>
      <c r="ELU191"/>
      <c r="ELV191"/>
      <c r="ELW191"/>
      <c r="ELX191"/>
      <c r="ELY191"/>
      <c r="ELZ191"/>
      <c r="EMA191"/>
      <c r="EMB191"/>
      <c r="EMC191"/>
      <c r="EMD191"/>
      <c r="EME191"/>
      <c r="EMF191"/>
      <c r="EMG191"/>
      <c r="EMH191"/>
      <c r="EMI191"/>
      <c r="EMJ191"/>
      <c r="EMK191"/>
      <c r="EML191"/>
      <c r="EMM191"/>
      <c r="EMN191"/>
      <c r="EMO191"/>
      <c r="EMP191"/>
      <c r="EMQ191"/>
      <c r="EMR191"/>
      <c r="EMS191"/>
      <c r="EMT191"/>
      <c r="EMU191"/>
      <c r="EMV191"/>
      <c r="EMW191"/>
      <c r="EMX191"/>
      <c r="EMY191"/>
      <c r="EMZ191"/>
      <c r="ENA191"/>
      <c r="ENB191"/>
      <c r="ENC191"/>
      <c r="END191"/>
      <c r="ENE191"/>
      <c r="ENF191"/>
      <c r="ENG191"/>
      <c r="ENH191"/>
      <c r="ENI191"/>
      <c r="ENJ191"/>
      <c r="ENK191"/>
      <c r="ENL191"/>
      <c r="ENM191"/>
      <c r="ENN191"/>
      <c r="ENO191"/>
      <c r="ENP191"/>
      <c r="ENQ191"/>
      <c r="ENR191"/>
      <c r="ENS191"/>
      <c r="ENT191"/>
      <c r="ENU191"/>
      <c r="ENV191"/>
      <c r="ENW191"/>
      <c r="ENX191"/>
      <c r="ENY191"/>
      <c r="ENZ191"/>
      <c r="EOA191"/>
      <c r="EOB191"/>
      <c r="EOC191"/>
      <c r="EOD191"/>
      <c r="EOE191"/>
      <c r="EOF191"/>
      <c r="EOG191"/>
      <c r="EOH191"/>
      <c r="EOI191"/>
      <c r="EOJ191"/>
      <c r="EOK191"/>
      <c r="EOL191"/>
      <c r="EOM191"/>
      <c r="EON191"/>
      <c r="EOO191"/>
      <c r="EOP191"/>
      <c r="EOQ191"/>
      <c r="EOR191"/>
      <c r="EOS191"/>
      <c r="EOT191"/>
      <c r="EOU191"/>
      <c r="EOV191"/>
      <c r="EOW191"/>
      <c r="EOX191"/>
      <c r="EOY191"/>
      <c r="EOZ191"/>
      <c r="EPA191"/>
      <c r="EPB191"/>
      <c r="EPC191"/>
      <c r="EPD191"/>
      <c r="EPE191"/>
      <c r="EPF191"/>
      <c r="EPG191"/>
      <c r="EPH191"/>
      <c r="EPI191"/>
      <c r="EPJ191"/>
      <c r="EPK191"/>
      <c r="EPL191"/>
      <c r="EPM191"/>
      <c r="EPN191"/>
      <c r="EPO191"/>
      <c r="EPP191"/>
      <c r="EPQ191"/>
      <c r="EPR191"/>
      <c r="EPS191"/>
      <c r="EPT191"/>
      <c r="EPU191"/>
      <c r="EPV191"/>
      <c r="EPW191"/>
      <c r="EPX191"/>
      <c r="EPY191"/>
      <c r="EPZ191"/>
      <c r="EQA191"/>
      <c r="EQB191"/>
      <c r="EQC191"/>
      <c r="EQD191"/>
      <c r="EQE191"/>
      <c r="EQF191"/>
      <c r="EQG191"/>
      <c r="EQH191"/>
      <c r="EQI191"/>
      <c r="EQJ191"/>
      <c r="EQK191"/>
      <c r="EQL191"/>
      <c r="EQM191"/>
      <c r="EQN191"/>
      <c r="EQO191"/>
      <c r="EQP191"/>
      <c r="EQQ191"/>
      <c r="EQR191"/>
      <c r="EQS191"/>
      <c r="EQT191"/>
      <c r="EQU191"/>
      <c r="EQV191"/>
      <c r="EQW191"/>
      <c r="EQX191"/>
      <c r="EQY191"/>
      <c r="EQZ191"/>
      <c r="ERA191"/>
      <c r="ERB191"/>
      <c r="ERC191"/>
      <c r="ERD191"/>
      <c r="ERE191"/>
      <c r="ERF191"/>
      <c r="ERG191"/>
      <c r="ERH191"/>
      <c r="ERI191"/>
      <c r="ERJ191"/>
      <c r="ERK191"/>
      <c r="ERL191"/>
      <c r="ERM191"/>
      <c r="ERN191"/>
      <c r="ERO191"/>
      <c r="ERP191"/>
      <c r="ERQ191"/>
      <c r="ERR191"/>
      <c r="ERS191"/>
      <c r="ERT191"/>
      <c r="ERU191"/>
      <c r="ERV191"/>
      <c r="ERW191"/>
      <c r="ERX191"/>
      <c r="ERY191"/>
      <c r="ERZ191"/>
      <c r="ESA191"/>
      <c r="ESB191"/>
      <c r="ESC191"/>
      <c r="ESD191"/>
      <c r="ESE191"/>
      <c r="ESF191"/>
      <c r="ESG191"/>
      <c r="ESH191"/>
      <c r="ESI191"/>
      <c r="ESJ191"/>
      <c r="ESK191"/>
      <c r="ESL191"/>
      <c r="ESM191"/>
      <c r="ESN191"/>
      <c r="ESO191"/>
      <c r="ESP191"/>
      <c r="ESQ191"/>
      <c r="ESR191"/>
      <c r="ESS191"/>
      <c r="EST191"/>
      <c r="ESU191"/>
      <c r="ESV191"/>
      <c r="ESW191"/>
      <c r="ESX191"/>
      <c r="ESY191"/>
      <c r="ESZ191"/>
      <c r="ETA191"/>
      <c r="ETB191"/>
      <c r="ETC191"/>
      <c r="ETD191"/>
      <c r="ETE191"/>
      <c r="ETF191"/>
      <c r="ETG191"/>
      <c r="ETH191"/>
      <c r="ETI191"/>
      <c r="ETJ191"/>
      <c r="ETK191"/>
      <c r="ETL191"/>
      <c r="ETM191"/>
      <c r="ETN191"/>
      <c r="ETO191"/>
      <c r="ETP191"/>
      <c r="ETQ191"/>
      <c r="ETR191"/>
      <c r="ETS191"/>
      <c r="ETT191"/>
      <c r="ETU191"/>
      <c r="ETV191"/>
      <c r="ETW191"/>
      <c r="ETX191"/>
      <c r="ETY191"/>
      <c r="ETZ191"/>
      <c r="EUA191"/>
      <c r="EUB191"/>
      <c r="EUC191"/>
      <c r="EUD191"/>
      <c r="EUE191"/>
      <c r="EUF191"/>
      <c r="EUG191"/>
      <c r="EUH191"/>
      <c r="EUI191"/>
      <c r="EUJ191"/>
      <c r="EUK191"/>
      <c r="EUL191"/>
      <c r="EUM191"/>
      <c r="EUN191"/>
      <c r="EUO191"/>
      <c r="EUP191"/>
      <c r="EUQ191"/>
      <c r="EUR191"/>
      <c r="EUS191"/>
      <c r="EUT191"/>
      <c r="EUU191"/>
      <c r="EUV191"/>
      <c r="EUW191"/>
      <c r="EUX191"/>
      <c r="EUY191"/>
      <c r="EUZ191"/>
      <c r="EVA191"/>
      <c r="EVB191"/>
      <c r="EVC191"/>
      <c r="EVD191"/>
      <c r="EVE191"/>
      <c r="EVF191"/>
      <c r="EVG191"/>
      <c r="EVH191"/>
      <c r="EVI191"/>
      <c r="EVJ191"/>
      <c r="EVK191"/>
      <c r="EVL191"/>
      <c r="EVM191"/>
      <c r="EVN191"/>
      <c r="EVO191"/>
      <c r="EVP191"/>
      <c r="EVQ191"/>
      <c r="EVR191"/>
      <c r="EVS191"/>
      <c r="EVT191"/>
      <c r="EVU191"/>
      <c r="EVV191"/>
      <c r="EVW191"/>
      <c r="EVX191"/>
      <c r="EVY191"/>
      <c r="EVZ191"/>
      <c r="EWA191"/>
      <c r="EWB191"/>
      <c r="EWC191"/>
      <c r="EWD191"/>
      <c r="EWE191"/>
      <c r="EWF191"/>
      <c r="EWG191"/>
      <c r="EWH191"/>
      <c r="EWI191"/>
      <c r="EWJ191"/>
      <c r="EWK191"/>
      <c r="EWL191"/>
      <c r="EWM191"/>
      <c r="EWN191"/>
      <c r="EWO191"/>
      <c r="EWP191"/>
      <c r="EWQ191"/>
      <c r="EWR191"/>
      <c r="EWS191"/>
      <c r="EWT191"/>
      <c r="EWU191"/>
      <c r="EWV191"/>
      <c r="EWW191"/>
      <c r="EWX191"/>
      <c r="EWY191"/>
      <c r="EWZ191"/>
      <c r="EXA191"/>
      <c r="EXB191"/>
      <c r="EXC191"/>
      <c r="EXD191"/>
      <c r="EXE191"/>
      <c r="EXF191"/>
      <c r="EXG191"/>
      <c r="EXH191"/>
      <c r="EXI191"/>
      <c r="EXJ191"/>
      <c r="EXK191"/>
      <c r="EXL191"/>
      <c r="EXM191"/>
      <c r="EXN191"/>
      <c r="EXO191"/>
      <c r="EXP191"/>
      <c r="EXQ191"/>
      <c r="EXR191"/>
      <c r="EXS191"/>
      <c r="EXT191"/>
      <c r="EXU191"/>
      <c r="EXV191"/>
      <c r="EXW191"/>
      <c r="EXX191"/>
      <c r="EXY191"/>
      <c r="EXZ191"/>
      <c r="EYA191"/>
      <c r="EYB191"/>
      <c r="EYC191"/>
      <c r="EYD191"/>
      <c r="EYE191"/>
      <c r="EYF191"/>
      <c r="EYG191"/>
      <c r="EYH191"/>
      <c r="EYI191"/>
      <c r="EYJ191"/>
      <c r="EYK191"/>
      <c r="EYL191"/>
      <c r="EYM191"/>
      <c r="EYN191"/>
      <c r="EYO191"/>
      <c r="EYP191"/>
      <c r="EYQ191"/>
      <c r="EYR191"/>
      <c r="EYS191"/>
      <c r="EYT191"/>
      <c r="EYU191"/>
      <c r="EYV191"/>
      <c r="EYW191"/>
      <c r="EYX191"/>
      <c r="UBS191" s="8"/>
      <c r="UBT191" s="8"/>
      <c r="UBU191" s="8"/>
      <c r="UBV191" s="8"/>
      <c r="UBW191" s="8"/>
      <c r="UBX191" s="8"/>
      <c r="UBY191" s="8"/>
      <c r="UBZ191" s="8"/>
      <c r="UCA191" s="8"/>
      <c r="UCB191" s="8"/>
      <c r="UCC191" s="8"/>
      <c r="UCD191" s="8"/>
      <c r="UCE191" s="8"/>
      <c r="UCF191" s="8"/>
      <c r="UCG191" s="8"/>
      <c r="UCH191" s="8"/>
      <c r="UCI191" s="8"/>
      <c r="UCJ191" s="8"/>
      <c r="UCK191" s="8"/>
      <c r="UCL191" s="8"/>
      <c r="UCM191" s="8"/>
      <c r="UCN191" s="8"/>
      <c r="UCO191" s="8"/>
      <c r="UCP191" s="8"/>
      <c r="UCQ191" s="8"/>
      <c r="UCR191" s="8"/>
      <c r="UCS191" s="8"/>
      <c r="UCT191" s="8"/>
      <c r="UCU191" s="8"/>
      <c r="UCV191" s="8"/>
      <c r="UCW191" s="8"/>
      <c r="UCX191" s="8"/>
      <c r="UCY191" s="8"/>
      <c r="UCZ191" s="8"/>
      <c r="UDA191" s="8"/>
      <c r="UDB191" s="8"/>
      <c r="UDC191" s="8"/>
      <c r="UDD191" s="8"/>
      <c r="UDE191" s="8"/>
      <c r="UDF191" s="8"/>
      <c r="UDG191" s="8"/>
      <c r="UDH191" s="8"/>
      <c r="UDI191" s="8"/>
      <c r="UDJ191" s="8"/>
      <c r="UDK191" s="8"/>
      <c r="UDL191" s="8"/>
      <c r="UDM191" s="8"/>
      <c r="UDN191" s="8"/>
      <c r="UDO191" s="8"/>
      <c r="UDP191" s="8"/>
      <c r="UDQ191" s="8"/>
      <c r="UDR191" s="8"/>
      <c r="UDS191" s="8"/>
      <c r="UDT191" s="8"/>
      <c r="UDU191" s="8"/>
      <c r="UDV191" s="8"/>
      <c r="UDW191" s="8"/>
      <c r="UDX191" s="8"/>
      <c r="UDY191" s="8"/>
      <c r="UDZ191" s="8"/>
      <c r="UEA191" s="8"/>
      <c r="UEB191" s="8"/>
      <c r="UEC191" s="8"/>
      <c r="UED191" s="8"/>
      <c r="UEE191" s="8"/>
      <c r="UEF191" s="8"/>
      <c r="UEG191" s="8"/>
      <c r="UEH191" s="8"/>
      <c r="UEI191" s="8"/>
      <c r="UEJ191" s="8"/>
      <c r="UEK191" s="8"/>
      <c r="UEL191" s="8"/>
      <c r="UEM191" s="8"/>
      <c r="UEN191" s="8"/>
      <c r="UEO191" s="8"/>
      <c r="UEP191" s="8"/>
      <c r="UEQ191" s="8"/>
      <c r="UER191" s="8"/>
      <c r="UES191" s="8"/>
      <c r="UET191" s="8"/>
      <c r="UEU191" s="8"/>
      <c r="UEV191" s="8"/>
      <c r="UEW191" s="8"/>
      <c r="UEX191" s="8"/>
      <c r="UEY191" s="8"/>
      <c r="UEZ191" s="8"/>
      <c r="UFA191" s="8"/>
      <c r="UFB191" s="8"/>
      <c r="UFC191" s="8"/>
      <c r="UFD191" s="8"/>
      <c r="UFE191" s="8"/>
      <c r="UFF191" s="8"/>
      <c r="UFG191" s="8"/>
      <c r="UFH191" s="8"/>
      <c r="UFI191" s="8"/>
      <c r="UFJ191" s="8"/>
      <c r="UFK191" s="8"/>
      <c r="UFL191" s="8"/>
      <c r="UFM191" s="8"/>
      <c r="UFN191"/>
      <c r="UFO191"/>
      <c r="UFP191"/>
      <c r="UFQ191"/>
      <c r="UFR191"/>
      <c r="UFS191"/>
      <c r="UFT191"/>
      <c r="UFU191"/>
      <c r="UFV191"/>
      <c r="UFW191"/>
      <c r="UFX191"/>
      <c r="UFY191"/>
      <c r="UFZ191"/>
      <c r="UGA191"/>
      <c r="UGB191"/>
      <c r="UGC191"/>
      <c r="UGD191"/>
      <c r="UGE191"/>
      <c r="UGF191"/>
      <c r="UGG191"/>
      <c r="UGH191"/>
      <c r="UGI191"/>
      <c r="UGJ191"/>
      <c r="UGK191"/>
      <c r="UGL191"/>
      <c r="UGM191"/>
      <c r="UGN191"/>
      <c r="UGO191"/>
      <c r="UGP191"/>
      <c r="UGQ191"/>
      <c r="UGR191"/>
      <c r="UGS191"/>
      <c r="UGT191"/>
      <c r="UGU191"/>
      <c r="UGV191"/>
      <c r="UGW191"/>
      <c r="UGX191"/>
      <c r="UGY191"/>
      <c r="UGZ191"/>
      <c r="UHA191"/>
      <c r="UHB191"/>
      <c r="UHC191"/>
      <c r="UHD191"/>
      <c r="UHE191"/>
      <c r="UHF191"/>
      <c r="UHG191"/>
      <c r="UHH191"/>
      <c r="UHI191"/>
      <c r="UHJ191"/>
      <c r="UHK191"/>
      <c r="UHL191"/>
      <c r="UHM191"/>
      <c r="UHN191"/>
      <c r="UHO191"/>
      <c r="UHP191"/>
      <c r="UHQ191"/>
      <c r="UHR191"/>
      <c r="UHS191"/>
      <c r="UHT191"/>
      <c r="UHU191"/>
      <c r="UHV191"/>
      <c r="UHW191"/>
      <c r="UHX191"/>
      <c r="UHY191"/>
      <c r="UHZ191"/>
      <c r="UIA191"/>
      <c r="UIB191"/>
      <c r="UIC191"/>
      <c r="UID191"/>
      <c r="UIE191"/>
      <c r="UIF191"/>
      <c r="UIG191"/>
      <c r="UIH191"/>
      <c r="UII191"/>
      <c r="UIJ191"/>
      <c r="UIK191"/>
      <c r="UIL191"/>
      <c r="UIM191"/>
      <c r="UIN191"/>
      <c r="UIO191"/>
      <c r="UIP191"/>
      <c r="UIQ191"/>
      <c r="UIR191"/>
      <c r="UIS191"/>
      <c r="UIT191"/>
      <c r="UIU191"/>
      <c r="UIV191"/>
      <c r="UIW191"/>
      <c r="UIX191"/>
      <c r="UIY191"/>
      <c r="UIZ191"/>
      <c r="UJA191"/>
      <c r="UJB191"/>
      <c r="UJC191"/>
      <c r="UJD191"/>
      <c r="UJE191"/>
      <c r="UJF191"/>
      <c r="UJG191"/>
      <c r="UJH191"/>
      <c r="UJI191"/>
      <c r="UJJ191"/>
      <c r="UJK191"/>
      <c r="UJL191"/>
      <c r="UJM191"/>
      <c r="UJN191"/>
      <c r="UJO191"/>
      <c r="UJP191"/>
      <c r="UJQ191"/>
      <c r="UJR191"/>
      <c r="UJS191"/>
      <c r="UJT191"/>
      <c r="UJU191"/>
      <c r="UJV191"/>
      <c r="UJW191"/>
      <c r="UJX191"/>
      <c r="UJY191"/>
      <c r="UJZ191"/>
      <c r="UKA191"/>
      <c r="UKB191"/>
      <c r="UKC191"/>
      <c r="UKD191"/>
      <c r="UKE191"/>
      <c r="UKF191"/>
      <c r="UKG191"/>
      <c r="UKH191"/>
      <c r="UKI191"/>
      <c r="UKJ191"/>
      <c r="UKK191"/>
      <c r="UKL191"/>
      <c r="UKM191"/>
      <c r="UKN191"/>
      <c r="UKO191"/>
      <c r="UKP191"/>
      <c r="UKQ191"/>
      <c r="UKR191"/>
      <c r="UKS191"/>
      <c r="UKT191"/>
      <c r="UKU191"/>
      <c r="UKV191"/>
      <c r="UKW191"/>
      <c r="UKX191"/>
      <c r="UKY191"/>
      <c r="UKZ191"/>
      <c r="ULA191"/>
      <c r="ULB191"/>
      <c r="ULC191"/>
      <c r="ULD191"/>
      <c r="ULE191"/>
      <c r="ULF191"/>
      <c r="ULG191"/>
      <c r="ULH191"/>
      <c r="ULI191"/>
      <c r="ULJ191"/>
      <c r="ULK191"/>
      <c r="ULL191"/>
      <c r="ULM191"/>
      <c r="ULN191"/>
      <c r="ULO191"/>
      <c r="ULP191"/>
      <c r="ULQ191"/>
      <c r="ULR191"/>
      <c r="ULS191"/>
      <c r="ULT191"/>
      <c r="ULU191"/>
      <c r="ULV191"/>
      <c r="ULW191"/>
      <c r="ULX191"/>
      <c r="ULY191"/>
      <c r="ULZ191"/>
      <c r="UMA191"/>
      <c r="UMB191"/>
      <c r="UMC191"/>
      <c r="UMD191"/>
      <c r="UME191"/>
      <c r="UMF191"/>
      <c r="UMG191"/>
      <c r="UMH191"/>
      <c r="UMI191"/>
      <c r="UMJ191"/>
      <c r="UMK191"/>
      <c r="UML191"/>
      <c r="UMM191"/>
      <c r="UMN191"/>
      <c r="UMO191"/>
      <c r="UMP191"/>
      <c r="UMQ191"/>
      <c r="UMR191"/>
      <c r="UMS191"/>
      <c r="UMT191"/>
      <c r="UMU191"/>
      <c r="UMV191"/>
      <c r="UMW191"/>
      <c r="UMX191"/>
      <c r="UMY191"/>
      <c r="UMZ191"/>
      <c r="UNA191"/>
      <c r="UNB191"/>
      <c r="UNC191"/>
      <c r="UND191"/>
      <c r="UNE191"/>
      <c r="UNF191"/>
      <c r="UNG191"/>
      <c r="UNH191"/>
      <c r="UNI191"/>
      <c r="UNJ191"/>
      <c r="UNK191"/>
      <c r="UNL191"/>
      <c r="UNM191"/>
      <c r="UNN191"/>
      <c r="UNO191"/>
      <c r="UNP191"/>
      <c r="UNQ191"/>
      <c r="UNR191"/>
      <c r="UNS191"/>
      <c r="UNT191"/>
      <c r="UNU191"/>
      <c r="UNV191"/>
      <c r="UNW191"/>
      <c r="UNX191"/>
      <c r="UNY191"/>
      <c r="UNZ191"/>
      <c r="UOA191"/>
      <c r="UOB191"/>
      <c r="UOC191"/>
      <c r="UOD191"/>
      <c r="UOE191"/>
      <c r="UOF191"/>
      <c r="UOG191"/>
      <c r="UOH191"/>
      <c r="UOI191"/>
      <c r="UOJ191"/>
      <c r="UOK191"/>
      <c r="UOL191"/>
      <c r="UOM191"/>
      <c r="UON191"/>
      <c r="UOO191"/>
      <c r="UOP191"/>
      <c r="UOQ191"/>
      <c r="UOR191"/>
      <c r="UOS191"/>
      <c r="UOT191"/>
      <c r="UOU191"/>
      <c r="UOV191"/>
      <c r="UOW191"/>
      <c r="UOX191"/>
      <c r="UOY191"/>
      <c r="UOZ191"/>
      <c r="UPA191"/>
      <c r="UPB191"/>
      <c r="UPC191"/>
      <c r="UPD191"/>
      <c r="UPE191"/>
      <c r="UPF191"/>
      <c r="UPG191"/>
      <c r="UPH191"/>
      <c r="UPI191"/>
      <c r="UPJ191"/>
      <c r="UPK191"/>
      <c r="UPL191"/>
      <c r="UPM191"/>
      <c r="UPN191"/>
      <c r="UPO191"/>
      <c r="UPP191"/>
      <c r="UPQ191"/>
      <c r="UPR191"/>
      <c r="UPS191"/>
      <c r="UPT191"/>
      <c r="UPU191"/>
      <c r="UPV191"/>
      <c r="UPW191"/>
      <c r="UPX191"/>
      <c r="UPY191"/>
      <c r="UPZ191"/>
      <c r="UQA191"/>
      <c r="UQB191"/>
      <c r="UQC191"/>
      <c r="UQD191"/>
      <c r="UQE191"/>
      <c r="UQF191"/>
      <c r="UQG191"/>
      <c r="UQH191"/>
      <c r="UQI191"/>
      <c r="UQJ191"/>
      <c r="UQK191"/>
      <c r="UQL191"/>
      <c r="UQM191"/>
      <c r="UQN191"/>
      <c r="UQO191"/>
      <c r="UQP191"/>
      <c r="UQQ191"/>
      <c r="UQR191"/>
      <c r="UQS191"/>
      <c r="UQT191"/>
      <c r="UQU191"/>
      <c r="UQV191"/>
      <c r="UQW191"/>
      <c r="UQX191"/>
      <c r="UQY191"/>
      <c r="UQZ191"/>
      <c r="URA191"/>
      <c r="URB191"/>
      <c r="URC191"/>
      <c r="URD191"/>
      <c r="URE191"/>
      <c r="URF191"/>
      <c r="URG191"/>
      <c r="URH191"/>
      <c r="URI191"/>
      <c r="URJ191"/>
      <c r="URK191"/>
      <c r="URL191"/>
      <c r="URM191"/>
      <c r="URN191"/>
      <c r="URO191"/>
      <c r="URP191"/>
      <c r="URQ191"/>
      <c r="URR191"/>
      <c r="URS191"/>
      <c r="URT191"/>
      <c r="URU191"/>
      <c r="URV191"/>
      <c r="URW191"/>
      <c r="URX191"/>
      <c r="URY191"/>
      <c r="URZ191"/>
      <c r="USA191"/>
      <c r="USB191"/>
      <c r="USC191"/>
      <c r="USD191"/>
      <c r="USE191"/>
      <c r="USF191"/>
      <c r="USG191"/>
      <c r="USH191"/>
      <c r="USI191"/>
      <c r="USJ191"/>
      <c r="USK191"/>
      <c r="USL191"/>
      <c r="USM191"/>
      <c r="USN191"/>
      <c r="USO191"/>
      <c r="USP191"/>
      <c r="USQ191"/>
      <c r="USR191"/>
      <c r="USS191"/>
      <c r="UST191"/>
      <c r="USU191"/>
      <c r="USV191"/>
      <c r="USW191"/>
      <c r="USX191"/>
      <c r="USY191"/>
      <c r="USZ191"/>
      <c r="UTA191"/>
      <c r="UTB191"/>
      <c r="UTC191"/>
      <c r="UTD191"/>
      <c r="UTE191"/>
      <c r="UTF191"/>
      <c r="UTG191"/>
      <c r="UTH191"/>
      <c r="UTI191"/>
      <c r="UTJ191"/>
      <c r="UTK191"/>
      <c r="UTL191"/>
      <c r="UTM191"/>
      <c r="UTN191"/>
      <c r="UTO191"/>
      <c r="UTP191"/>
      <c r="UTQ191"/>
      <c r="UTR191"/>
      <c r="UTS191"/>
      <c r="UTT191"/>
      <c r="UTU191"/>
      <c r="UTV191"/>
      <c r="UTW191"/>
      <c r="UTX191"/>
      <c r="UTY191"/>
      <c r="UTZ191"/>
      <c r="UUA191"/>
      <c r="UUB191"/>
      <c r="UUC191"/>
      <c r="UUD191"/>
      <c r="UUE191"/>
      <c r="UUF191"/>
      <c r="UUG191"/>
      <c r="UUH191"/>
      <c r="UUI191"/>
      <c r="UUJ191"/>
      <c r="UUK191"/>
      <c r="UUL191"/>
      <c r="UUM191"/>
      <c r="UUN191"/>
      <c r="UUO191"/>
      <c r="UUP191"/>
      <c r="UUQ191"/>
      <c r="UUR191"/>
      <c r="UUS191"/>
      <c r="UUT191"/>
      <c r="UUU191"/>
      <c r="UUV191"/>
      <c r="UUW191"/>
      <c r="UUX191"/>
      <c r="UUY191"/>
      <c r="UUZ191"/>
      <c r="UVA191"/>
      <c r="UVB191"/>
      <c r="UVC191"/>
      <c r="UVD191"/>
      <c r="UVE191"/>
      <c r="UVF191"/>
      <c r="UVG191"/>
      <c r="UVH191"/>
      <c r="UVI191"/>
      <c r="UVJ191"/>
      <c r="UVK191"/>
      <c r="UVL191"/>
      <c r="UVM191"/>
      <c r="UVN191"/>
      <c r="UVO191"/>
      <c r="UVP191"/>
      <c r="UVQ191"/>
      <c r="UVR191"/>
      <c r="UVS191"/>
      <c r="UVT191"/>
      <c r="UVU191"/>
      <c r="UVV191"/>
      <c r="UVW191"/>
      <c r="UVX191"/>
      <c r="UVY191"/>
      <c r="UVZ191"/>
      <c r="UWA191"/>
      <c r="UWB191"/>
      <c r="UWC191"/>
      <c r="UWD191"/>
      <c r="UWE191"/>
      <c r="UWF191"/>
      <c r="UWG191"/>
      <c r="UWH191"/>
      <c r="UWI191"/>
      <c r="UWJ191"/>
      <c r="UWK191"/>
      <c r="UWL191"/>
      <c r="UWM191"/>
      <c r="UWN191"/>
      <c r="UWO191"/>
      <c r="UWP191"/>
      <c r="UWQ191"/>
      <c r="UWR191"/>
      <c r="UWS191"/>
      <c r="UWT191"/>
      <c r="UWU191"/>
      <c r="UWV191"/>
      <c r="UWW191"/>
      <c r="UWX191"/>
      <c r="UWY191"/>
      <c r="UWZ191"/>
      <c r="UXA191"/>
      <c r="UXB191"/>
      <c r="UXC191"/>
      <c r="UXD191"/>
      <c r="UXE191"/>
      <c r="UXF191"/>
      <c r="UXG191"/>
      <c r="UXH191"/>
      <c r="UXI191"/>
      <c r="UXJ191"/>
      <c r="UXK191"/>
      <c r="UXL191"/>
      <c r="UXM191"/>
      <c r="UXN191"/>
      <c r="UXO191"/>
      <c r="UXP191"/>
      <c r="UXQ191"/>
      <c r="UXR191"/>
      <c r="UXS191"/>
      <c r="UXT191"/>
      <c r="UXU191"/>
      <c r="UXV191"/>
      <c r="UXW191"/>
      <c r="UXX191"/>
      <c r="UXY191"/>
      <c r="UXZ191"/>
      <c r="UYA191"/>
      <c r="UYB191"/>
      <c r="UYC191"/>
      <c r="UYD191"/>
      <c r="UYE191"/>
      <c r="UYF191"/>
      <c r="UYG191"/>
      <c r="UYH191"/>
      <c r="UYI191"/>
      <c r="UYJ191"/>
      <c r="UYK191"/>
      <c r="UYL191"/>
      <c r="UYM191"/>
      <c r="UYN191"/>
      <c r="UYO191"/>
      <c r="UYP191"/>
      <c r="UYQ191"/>
      <c r="UYR191"/>
      <c r="UYS191"/>
      <c r="UYT191"/>
      <c r="UYU191"/>
      <c r="UYV191"/>
      <c r="UYW191"/>
      <c r="UYX191"/>
      <c r="UYY191"/>
      <c r="UYZ191"/>
      <c r="UZA191"/>
      <c r="UZB191"/>
      <c r="UZC191"/>
      <c r="UZD191"/>
      <c r="UZE191"/>
      <c r="UZF191"/>
      <c r="UZG191"/>
      <c r="UZH191"/>
      <c r="UZI191"/>
      <c r="UZJ191"/>
      <c r="UZK191"/>
      <c r="UZL191"/>
      <c r="UZM191"/>
      <c r="UZN191"/>
      <c r="UZO191"/>
      <c r="UZP191"/>
      <c r="UZQ191"/>
      <c r="UZR191"/>
      <c r="UZS191"/>
      <c r="UZT191"/>
      <c r="UZU191"/>
      <c r="UZV191"/>
      <c r="UZW191"/>
      <c r="UZX191"/>
      <c r="UZY191"/>
      <c r="UZZ191"/>
      <c r="VAA191"/>
      <c r="VAB191"/>
      <c r="VAC191"/>
      <c r="VAD191"/>
      <c r="VAE191"/>
      <c r="VAF191"/>
      <c r="VAG191"/>
      <c r="VAH191"/>
      <c r="VAI191"/>
      <c r="VAJ191"/>
      <c r="VAK191"/>
      <c r="VAL191"/>
      <c r="VAM191"/>
      <c r="VAN191"/>
      <c r="VAO191"/>
      <c r="VAP191"/>
      <c r="VAQ191"/>
      <c r="VAR191"/>
      <c r="VAS191"/>
      <c r="VAT191"/>
      <c r="VAU191"/>
      <c r="VAV191"/>
      <c r="VAW191"/>
      <c r="VAX191"/>
      <c r="VAY191"/>
      <c r="VAZ191"/>
      <c r="VBA191"/>
      <c r="VBB191"/>
      <c r="VBC191"/>
      <c r="VBD191"/>
      <c r="VBE191"/>
      <c r="VBF191"/>
      <c r="VBG191"/>
      <c r="VBH191"/>
      <c r="VBI191"/>
      <c r="VBJ191"/>
      <c r="VBK191"/>
      <c r="VBL191"/>
      <c r="VBM191"/>
      <c r="VBN191"/>
      <c r="VBO191"/>
      <c r="VBP191"/>
      <c r="VBQ191"/>
      <c r="VBR191"/>
      <c r="VBS191"/>
      <c r="VBT191"/>
      <c r="VBU191"/>
      <c r="VBV191"/>
      <c r="VBW191"/>
      <c r="VBX191"/>
      <c r="VBY191"/>
      <c r="VBZ191"/>
      <c r="VCA191"/>
      <c r="VCB191"/>
      <c r="VCC191"/>
      <c r="VCD191"/>
      <c r="VCE191"/>
      <c r="VCF191"/>
      <c r="VCG191"/>
      <c r="VCH191"/>
      <c r="VCI191"/>
      <c r="VCJ191"/>
      <c r="VCK191"/>
      <c r="VCL191"/>
      <c r="VCM191"/>
      <c r="VCN191"/>
      <c r="VCO191"/>
      <c r="VCP191"/>
      <c r="VCQ191"/>
      <c r="VCR191"/>
      <c r="VCS191"/>
      <c r="VCT191"/>
      <c r="VCU191"/>
      <c r="VCV191"/>
      <c r="VCW191"/>
      <c r="VCX191"/>
      <c r="VCY191"/>
      <c r="VCZ191"/>
      <c r="VDA191"/>
      <c r="VDB191"/>
      <c r="VDC191"/>
      <c r="VDD191"/>
      <c r="VDE191"/>
      <c r="VDF191"/>
      <c r="VDG191"/>
      <c r="VDH191"/>
      <c r="VDI191"/>
      <c r="VDJ191"/>
      <c r="VDK191"/>
      <c r="VDL191"/>
      <c r="VDM191"/>
      <c r="VDN191"/>
      <c r="VDO191"/>
      <c r="VDP191"/>
      <c r="VDQ191"/>
      <c r="VDR191"/>
      <c r="VDS191"/>
      <c r="VDT191"/>
      <c r="VDU191"/>
      <c r="VDV191"/>
      <c r="VDW191"/>
      <c r="VDX191"/>
      <c r="VDY191"/>
      <c r="VDZ191"/>
      <c r="VEA191"/>
      <c r="VEB191"/>
      <c r="VEC191"/>
      <c r="VED191"/>
      <c r="VEE191"/>
      <c r="VEF191"/>
      <c r="VEG191"/>
      <c r="VEH191"/>
      <c r="VEI191"/>
      <c r="VEJ191"/>
      <c r="VEK191"/>
      <c r="VEL191"/>
      <c r="VEM191"/>
      <c r="VEN191"/>
      <c r="VEO191"/>
      <c r="VEP191"/>
      <c r="VEQ191"/>
      <c r="VER191"/>
      <c r="VES191"/>
      <c r="VET191"/>
      <c r="VEU191"/>
      <c r="VEV191"/>
      <c r="VEW191"/>
      <c r="VEX191"/>
      <c r="VEY191"/>
      <c r="VEZ191"/>
      <c r="VFA191"/>
      <c r="VFB191"/>
      <c r="VFC191"/>
      <c r="VFD191"/>
      <c r="VFE191"/>
      <c r="VFF191"/>
      <c r="VFG191"/>
      <c r="VFH191"/>
      <c r="VFI191"/>
      <c r="VFJ191"/>
      <c r="VFK191"/>
      <c r="VFL191"/>
      <c r="VFM191"/>
      <c r="VFN191"/>
      <c r="VFO191"/>
      <c r="VFP191"/>
      <c r="VFQ191"/>
      <c r="VFR191"/>
      <c r="VFS191"/>
      <c r="VFT191"/>
      <c r="VFU191"/>
      <c r="VFV191"/>
      <c r="VFW191"/>
      <c r="VFX191"/>
      <c r="VFY191"/>
      <c r="VFZ191"/>
      <c r="VGA191"/>
      <c r="VGB191"/>
      <c r="VGC191"/>
      <c r="VGD191"/>
      <c r="VGE191"/>
      <c r="VGF191"/>
      <c r="VGG191"/>
      <c r="VGH191"/>
      <c r="VGI191"/>
      <c r="VGJ191"/>
      <c r="VGK191"/>
      <c r="VGL191"/>
      <c r="VGM191"/>
      <c r="VGN191"/>
      <c r="VGO191"/>
      <c r="VGP191"/>
      <c r="VGQ191"/>
      <c r="VGR191"/>
      <c r="VGS191"/>
      <c r="VGT191"/>
      <c r="VGU191"/>
      <c r="VGV191"/>
      <c r="VGW191"/>
      <c r="VGX191"/>
      <c r="VGY191"/>
      <c r="VGZ191"/>
      <c r="VHA191"/>
      <c r="VHB191"/>
      <c r="VHC191"/>
      <c r="VHD191"/>
      <c r="VHE191"/>
      <c r="VHF191"/>
      <c r="VHG191"/>
      <c r="VHH191"/>
      <c r="VHI191"/>
      <c r="VHJ191"/>
      <c r="VHK191"/>
      <c r="VHL191"/>
      <c r="VHM191"/>
      <c r="VHN191"/>
      <c r="VHO191"/>
      <c r="VHP191"/>
      <c r="VHQ191"/>
      <c r="VHR191"/>
      <c r="VHS191"/>
      <c r="VHT191"/>
      <c r="VHU191"/>
      <c r="VHV191"/>
      <c r="VHW191"/>
      <c r="VHX191"/>
      <c r="VHY191"/>
      <c r="VHZ191"/>
      <c r="VIA191"/>
      <c r="VIB191"/>
      <c r="VIC191"/>
      <c r="VID191"/>
      <c r="VIE191"/>
      <c r="VIF191"/>
      <c r="VIG191"/>
      <c r="VIH191"/>
      <c r="VII191"/>
      <c r="VIJ191"/>
      <c r="VIK191"/>
      <c r="VIL191"/>
      <c r="VIM191"/>
      <c r="VIN191"/>
      <c r="VIO191"/>
      <c r="VIP191"/>
      <c r="VIQ191"/>
      <c r="VIR191"/>
      <c r="VIS191"/>
      <c r="VIT191"/>
      <c r="VIU191"/>
      <c r="VIV191"/>
      <c r="VIW191"/>
      <c r="VIX191"/>
      <c r="VIY191"/>
      <c r="VIZ191"/>
      <c r="VJA191"/>
      <c r="VJB191"/>
      <c r="VJC191"/>
      <c r="VJD191"/>
      <c r="VJE191"/>
      <c r="VJF191"/>
      <c r="VJG191"/>
      <c r="VJH191"/>
      <c r="VJI191"/>
      <c r="VJJ191"/>
      <c r="VJK191"/>
      <c r="VJL191"/>
      <c r="VJM191"/>
      <c r="VJN191"/>
      <c r="VJO191"/>
      <c r="VJP191"/>
      <c r="VJQ191"/>
      <c r="VJR191"/>
      <c r="VJS191"/>
      <c r="VJT191"/>
      <c r="VJU191"/>
      <c r="VJV191"/>
      <c r="VJW191"/>
      <c r="VJX191"/>
      <c r="VJY191"/>
      <c r="VJZ191"/>
      <c r="VKA191"/>
      <c r="VKB191"/>
      <c r="VKC191"/>
      <c r="VKD191"/>
      <c r="VKE191"/>
      <c r="VKF191"/>
      <c r="VKG191"/>
      <c r="VKH191"/>
      <c r="VKI191"/>
      <c r="VKJ191"/>
      <c r="VKK191"/>
      <c r="VKL191"/>
      <c r="VKM191"/>
      <c r="VKN191"/>
      <c r="VKO191"/>
      <c r="VKP191"/>
      <c r="VKQ191"/>
      <c r="VKR191"/>
      <c r="VKS191"/>
      <c r="VKT191"/>
      <c r="VKU191"/>
      <c r="VKV191"/>
      <c r="VKW191"/>
      <c r="VKX191"/>
      <c r="VKY191"/>
      <c r="VKZ191"/>
      <c r="VLA191"/>
      <c r="VLB191"/>
      <c r="VLC191"/>
      <c r="VLD191"/>
      <c r="VLE191"/>
      <c r="VLF191"/>
      <c r="VLG191"/>
      <c r="VLH191"/>
      <c r="VLI191"/>
      <c r="VLJ191"/>
      <c r="VLK191"/>
      <c r="VLL191"/>
      <c r="VLM191"/>
      <c r="VLN191"/>
      <c r="VLO191"/>
      <c r="VLP191"/>
      <c r="VLQ191"/>
      <c r="VLR191"/>
      <c r="VLS191"/>
      <c r="VLT191"/>
      <c r="VLU191"/>
      <c r="VLV191"/>
      <c r="VLW191"/>
      <c r="VLX191"/>
      <c r="VLY191"/>
      <c r="VLZ191"/>
      <c r="VMA191"/>
      <c r="VMB191"/>
      <c r="VMC191"/>
      <c r="VMD191"/>
      <c r="VME191"/>
      <c r="VMF191"/>
      <c r="VMG191"/>
      <c r="VMH191"/>
      <c r="VMI191"/>
      <c r="VMJ191"/>
      <c r="VMK191"/>
      <c r="VML191"/>
      <c r="VMM191"/>
      <c r="VMN191"/>
      <c r="VMO191"/>
      <c r="VMP191"/>
      <c r="VMQ191"/>
      <c r="VMR191"/>
      <c r="VMS191"/>
      <c r="VMT191"/>
      <c r="VMU191"/>
      <c r="VMV191"/>
      <c r="VMW191"/>
      <c r="VMX191"/>
      <c r="VMY191"/>
      <c r="VMZ191"/>
      <c r="VNA191"/>
      <c r="VNB191"/>
      <c r="VNC191"/>
      <c r="VND191"/>
      <c r="VNE191"/>
      <c r="VNF191"/>
      <c r="VNG191"/>
      <c r="VNH191"/>
      <c r="VNI191"/>
      <c r="VNJ191"/>
      <c r="VNK191"/>
      <c r="VNL191"/>
      <c r="VNM191"/>
      <c r="VNN191"/>
      <c r="VNO191"/>
      <c r="VNP191"/>
      <c r="VNQ191"/>
      <c r="VNR191"/>
      <c r="VNS191"/>
      <c r="VNT191"/>
      <c r="VNU191"/>
      <c r="VNV191"/>
      <c r="VNW191"/>
      <c r="VNX191"/>
      <c r="VNY191"/>
      <c r="VNZ191"/>
      <c r="VOA191"/>
      <c r="VOB191"/>
      <c r="VOC191"/>
      <c r="VOD191"/>
      <c r="VOE191"/>
      <c r="VOF191"/>
      <c r="VOG191"/>
      <c r="VOH191"/>
      <c r="VOI191"/>
      <c r="VOJ191"/>
      <c r="VOK191"/>
      <c r="VOL191"/>
      <c r="VOM191"/>
      <c r="VON191"/>
      <c r="VOO191"/>
      <c r="VOP191"/>
      <c r="VOQ191"/>
      <c r="VOR191"/>
      <c r="VOS191"/>
      <c r="VOT191"/>
      <c r="VOU191"/>
      <c r="VOV191"/>
      <c r="VOW191"/>
      <c r="VOX191"/>
      <c r="VOY191"/>
      <c r="VOZ191"/>
      <c r="VPA191"/>
      <c r="VPB191"/>
      <c r="VPC191"/>
      <c r="VPD191"/>
      <c r="VPE191"/>
      <c r="VPF191"/>
      <c r="VPG191"/>
      <c r="VPH191"/>
      <c r="VPI191"/>
      <c r="VPJ191"/>
      <c r="VPK191"/>
      <c r="VPL191"/>
      <c r="VPM191"/>
      <c r="VPN191"/>
      <c r="VPO191"/>
      <c r="VPP191"/>
      <c r="VPQ191"/>
      <c r="VPR191"/>
      <c r="VPS191"/>
      <c r="VPT191"/>
      <c r="VPU191"/>
      <c r="VPV191"/>
      <c r="VPW191"/>
      <c r="VPX191"/>
      <c r="VPY191"/>
      <c r="VPZ191"/>
      <c r="VQA191"/>
      <c r="VQB191"/>
      <c r="VQC191"/>
      <c r="VQD191"/>
      <c r="VQE191"/>
      <c r="VQF191"/>
      <c r="VQG191"/>
      <c r="VQH191"/>
      <c r="VQI191"/>
      <c r="VQJ191"/>
      <c r="VQK191"/>
      <c r="VQL191"/>
      <c r="VQM191"/>
      <c r="VQN191"/>
      <c r="VQO191"/>
      <c r="VQP191"/>
      <c r="VQQ191"/>
      <c r="VQR191"/>
      <c r="VQS191"/>
      <c r="VQT191"/>
      <c r="VQU191"/>
      <c r="VQV191"/>
      <c r="VQW191"/>
      <c r="VQX191"/>
      <c r="VQY191"/>
      <c r="VQZ191"/>
      <c r="VRA191"/>
      <c r="VRB191"/>
      <c r="VRC191"/>
      <c r="VRD191"/>
      <c r="VRE191"/>
      <c r="VRF191"/>
      <c r="VRG191"/>
      <c r="VRH191"/>
      <c r="VRI191"/>
      <c r="VRJ191"/>
      <c r="VRK191"/>
      <c r="VRL191"/>
      <c r="VRM191"/>
      <c r="VRN191"/>
      <c r="VRO191"/>
      <c r="VRP191"/>
      <c r="VRQ191"/>
      <c r="VRR191"/>
      <c r="VRS191"/>
      <c r="VRT191"/>
      <c r="VRU191"/>
      <c r="VRV191"/>
      <c r="VRW191"/>
      <c r="VRX191"/>
      <c r="VRY191"/>
      <c r="VRZ191"/>
      <c r="VSA191"/>
      <c r="VSB191"/>
      <c r="VSC191"/>
      <c r="VSD191"/>
      <c r="VSE191"/>
      <c r="VSF191"/>
      <c r="VSG191"/>
      <c r="VSH191"/>
      <c r="VSI191"/>
      <c r="VSJ191"/>
      <c r="VSK191"/>
      <c r="VSL191"/>
      <c r="VSM191"/>
      <c r="VSN191"/>
      <c r="VSO191"/>
      <c r="VSP191"/>
      <c r="VSQ191"/>
      <c r="VSR191"/>
      <c r="VSS191"/>
      <c r="VST191"/>
      <c r="VSU191"/>
      <c r="VSV191"/>
      <c r="VSW191"/>
      <c r="VSX191"/>
      <c r="VSY191"/>
      <c r="VSZ191"/>
      <c r="VTA191"/>
      <c r="VTB191"/>
      <c r="VTC191"/>
      <c r="VTD191"/>
      <c r="VTE191"/>
      <c r="VTF191"/>
      <c r="VTG191"/>
      <c r="VTH191"/>
      <c r="VTI191"/>
      <c r="VTJ191"/>
      <c r="VTK191"/>
      <c r="VTL191"/>
      <c r="VTM191"/>
      <c r="VTN191"/>
      <c r="VTO191"/>
      <c r="VTP191"/>
      <c r="VTQ191"/>
      <c r="VTR191"/>
      <c r="VTS191"/>
      <c r="VTT191"/>
      <c r="VTU191"/>
      <c r="VTV191"/>
      <c r="VTW191"/>
      <c r="VTX191"/>
      <c r="VTY191"/>
      <c r="VTZ191"/>
      <c r="VUA191"/>
      <c r="VUB191"/>
      <c r="VUC191"/>
      <c r="VUD191"/>
      <c r="VUE191"/>
      <c r="VUF191"/>
      <c r="VUG191"/>
      <c r="VUH191"/>
      <c r="VUI191"/>
      <c r="VUJ191"/>
      <c r="VUK191"/>
      <c r="VUL191"/>
      <c r="VUM191"/>
      <c r="VUN191"/>
      <c r="VUO191"/>
      <c r="VUP191"/>
      <c r="VUQ191"/>
      <c r="VUR191"/>
      <c r="VUS191"/>
      <c r="VUT191"/>
      <c r="VUU191"/>
      <c r="VUV191"/>
      <c r="VUW191"/>
      <c r="VUX191"/>
      <c r="VUY191"/>
      <c r="VUZ191"/>
      <c r="VVA191"/>
      <c r="VVB191"/>
      <c r="VVC191"/>
      <c r="VVD191"/>
      <c r="VVE191"/>
      <c r="VVF191"/>
      <c r="VVG191"/>
      <c r="VVH191"/>
      <c r="VVI191"/>
      <c r="VVJ191"/>
      <c r="VVK191"/>
      <c r="VVL191"/>
      <c r="VVM191"/>
      <c r="VVN191"/>
      <c r="VVO191"/>
      <c r="VVP191"/>
      <c r="VVQ191"/>
      <c r="VVR191"/>
      <c r="VVS191"/>
      <c r="VVT191"/>
      <c r="VVU191"/>
      <c r="VVV191"/>
      <c r="VVW191"/>
      <c r="VVX191"/>
      <c r="VVY191"/>
      <c r="VVZ191"/>
      <c r="VWA191"/>
      <c r="VWB191"/>
      <c r="VWC191"/>
      <c r="VWD191"/>
      <c r="VWE191"/>
      <c r="VWF191"/>
      <c r="VWG191"/>
      <c r="VWH191"/>
      <c r="VWI191"/>
      <c r="VWJ191"/>
      <c r="VWK191"/>
      <c r="VWL191"/>
      <c r="VWM191"/>
      <c r="VWN191"/>
      <c r="VWO191"/>
      <c r="VWP191"/>
      <c r="VWQ191"/>
      <c r="VWR191"/>
      <c r="VWS191"/>
      <c r="VWT191"/>
      <c r="VWU191"/>
      <c r="VWV191"/>
      <c r="VWW191"/>
      <c r="VWX191"/>
      <c r="VWY191"/>
      <c r="VWZ191"/>
      <c r="VXA191"/>
      <c r="VXB191"/>
      <c r="VXC191"/>
      <c r="VXD191"/>
      <c r="VXE191"/>
      <c r="VXF191"/>
      <c r="VXG191"/>
      <c r="VXH191"/>
      <c r="VXI191"/>
      <c r="VXJ191"/>
      <c r="VXK191"/>
      <c r="VXL191"/>
      <c r="VXM191"/>
      <c r="VXN191"/>
      <c r="VXO191"/>
      <c r="VXP191"/>
      <c r="VXQ191"/>
      <c r="VXR191"/>
      <c r="VXS191"/>
      <c r="VXT191"/>
      <c r="VXU191"/>
      <c r="VXV191"/>
      <c r="VXW191"/>
      <c r="VXX191"/>
      <c r="VXY191"/>
      <c r="VXZ191"/>
      <c r="VYA191"/>
      <c r="VYB191"/>
      <c r="VYC191"/>
      <c r="VYD191"/>
      <c r="VYE191"/>
      <c r="VYF191"/>
      <c r="VYG191"/>
      <c r="VYH191"/>
      <c r="VYI191"/>
      <c r="VYJ191"/>
      <c r="VYK191"/>
      <c r="VYL191"/>
      <c r="VYM191"/>
      <c r="VYN191"/>
      <c r="VYO191"/>
      <c r="VYP191"/>
      <c r="VYQ191"/>
      <c r="VYR191"/>
      <c r="VYS191"/>
      <c r="VYT191"/>
      <c r="VYU191"/>
      <c r="VYV191"/>
      <c r="VYW191"/>
      <c r="VYX191"/>
      <c r="VYY191"/>
      <c r="VYZ191"/>
      <c r="VZA191"/>
      <c r="VZB191"/>
      <c r="VZC191"/>
      <c r="VZD191"/>
      <c r="VZE191"/>
      <c r="VZF191"/>
      <c r="VZG191"/>
      <c r="VZH191"/>
      <c r="VZI191"/>
      <c r="VZJ191"/>
      <c r="VZK191"/>
      <c r="VZL191"/>
      <c r="VZM191"/>
      <c r="VZN191"/>
      <c r="VZO191"/>
      <c r="VZP191"/>
      <c r="VZQ191"/>
      <c r="VZR191"/>
      <c r="VZS191"/>
      <c r="VZT191"/>
      <c r="VZU191"/>
      <c r="VZV191"/>
      <c r="VZW191"/>
      <c r="VZX191"/>
      <c r="VZY191"/>
      <c r="VZZ191"/>
      <c r="WAA191"/>
      <c r="WAB191"/>
      <c r="WAC191"/>
      <c r="WAD191"/>
      <c r="WAE191"/>
      <c r="WAF191"/>
      <c r="WAG191"/>
      <c r="WAH191"/>
      <c r="WAI191"/>
      <c r="WAJ191"/>
      <c r="WAK191"/>
      <c r="WAL191"/>
      <c r="WAM191"/>
      <c r="WAN191"/>
      <c r="WAO191"/>
      <c r="WAP191"/>
      <c r="WAQ191"/>
      <c r="WAR191"/>
      <c r="WAS191"/>
      <c r="WAT191"/>
      <c r="WAU191"/>
      <c r="WAV191"/>
      <c r="WAW191"/>
      <c r="WAX191"/>
      <c r="WAY191"/>
      <c r="WAZ191"/>
      <c r="WBA191"/>
      <c r="WBB191"/>
      <c r="WBC191"/>
      <c r="WBD191"/>
      <c r="WBE191"/>
      <c r="WBF191"/>
      <c r="WBG191"/>
      <c r="WBH191"/>
      <c r="WBI191"/>
      <c r="WBJ191"/>
      <c r="WBK191"/>
      <c r="WBL191"/>
      <c r="WBM191"/>
      <c r="WBN191"/>
      <c r="WBO191"/>
      <c r="WBP191"/>
      <c r="WBQ191"/>
      <c r="WBR191"/>
      <c r="WBS191"/>
      <c r="WBT191"/>
      <c r="WBU191"/>
      <c r="WBV191"/>
      <c r="WBW191"/>
      <c r="WBX191"/>
      <c r="WBY191"/>
      <c r="WBZ191"/>
      <c r="WCA191"/>
      <c r="WCB191"/>
      <c r="WCC191"/>
      <c r="WCD191"/>
      <c r="WCE191"/>
      <c r="WCF191"/>
      <c r="WCG191"/>
      <c r="WCH191"/>
      <c r="WCI191"/>
      <c r="WCJ191"/>
      <c r="WCK191"/>
      <c r="WCL191"/>
      <c r="WCM191"/>
      <c r="WCN191"/>
      <c r="WCO191"/>
      <c r="WCP191"/>
      <c r="WCQ191"/>
      <c r="WCR191"/>
      <c r="WCS191"/>
      <c r="WCT191"/>
      <c r="WCU191"/>
      <c r="WCV191"/>
      <c r="WCW191"/>
      <c r="WCX191"/>
      <c r="WCY191"/>
      <c r="WCZ191"/>
      <c r="WDA191"/>
      <c r="WDB191"/>
      <c r="WDC191"/>
      <c r="WDD191"/>
      <c r="WDE191"/>
      <c r="WDF191"/>
      <c r="WDG191"/>
      <c r="WDH191"/>
      <c r="WDI191"/>
      <c r="WDJ191"/>
      <c r="WDK191"/>
      <c r="WDL191"/>
      <c r="WDM191"/>
      <c r="WDN191"/>
      <c r="WDO191"/>
      <c r="WDP191"/>
      <c r="WDQ191"/>
      <c r="WDR191"/>
      <c r="WDS191"/>
      <c r="WDT191"/>
      <c r="WDU191"/>
      <c r="WDV191"/>
      <c r="WDW191"/>
      <c r="WDX191"/>
      <c r="WDY191"/>
      <c r="WDZ191"/>
      <c r="WEA191"/>
      <c r="WEB191"/>
      <c r="WEC191"/>
      <c r="WED191"/>
      <c r="WEE191"/>
      <c r="WEF191"/>
      <c r="WEG191"/>
      <c r="WEH191"/>
      <c r="WEI191"/>
      <c r="WEJ191"/>
      <c r="WEK191"/>
      <c r="WEL191"/>
      <c r="WEM191"/>
      <c r="WEN191"/>
      <c r="WEO191"/>
      <c r="WEP191"/>
      <c r="WEQ191"/>
      <c r="WER191"/>
      <c r="WES191"/>
      <c r="WET191"/>
      <c r="WEU191"/>
      <c r="WEV191"/>
      <c r="WEW191"/>
      <c r="WEX191"/>
      <c r="WEY191"/>
      <c r="WEZ191"/>
      <c r="WFA191"/>
      <c r="WFB191"/>
      <c r="WFC191"/>
      <c r="WFD191"/>
      <c r="WFE191"/>
      <c r="WFF191"/>
      <c r="WFG191"/>
      <c r="WFH191"/>
      <c r="WFI191"/>
      <c r="WFJ191"/>
      <c r="WFK191"/>
      <c r="WFL191"/>
      <c r="WFM191"/>
      <c r="WFN191"/>
      <c r="WFO191"/>
      <c r="WFP191"/>
      <c r="WFQ191"/>
      <c r="WFR191"/>
      <c r="WFS191"/>
      <c r="WFT191"/>
      <c r="WFU191"/>
      <c r="WFV191"/>
      <c r="WFW191"/>
      <c r="WFX191"/>
      <c r="WFY191"/>
      <c r="WFZ191"/>
      <c r="WGA191"/>
      <c r="WGB191"/>
      <c r="WGC191"/>
      <c r="WGD191"/>
      <c r="WGE191"/>
      <c r="WGF191"/>
      <c r="WGG191"/>
      <c r="WGH191"/>
      <c r="WGI191"/>
      <c r="WGJ191"/>
      <c r="WGK191"/>
      <c r="WGL191"/>
      <c r="WGM191"/>
      <c r="WGN191"/>
      <c r="WGO191"/>
      <c r="WGP191"/>
      <c r="WGQ191"/>
      <c r="WGR191"/>
      <c r="WGS191"/>
      <c r="WGT191"/>
      <c r="WGU191"/>
      <c r="WGV191"/>
      <c r="WGW191"/>
      <c r="WGX191"/>
      <c r="WGY191"/>
      <c r="WGZ191"/>
      <c r="WHA191"/>
      <c r="WHB191"/>
      <c r="WHC191"/>
      <c r="WHD191"/>
      <c r="WHE191"/>
      <c r="WHF191"/>
      <c r="WHG191"/>
      <c r="WHH191"/>
      <c r="WHI191"/>
      <c r="WHJ191"/>
      <c r="WHK191"/>
      <c r="WHL191"/>
      <c r="WHM191"/>
      <c r="WHN191"/>
      <c r="WHO191"/>
      <c r="WHP191"/>
      <c r="WHQ191"/>
      <c r="WHR191"/>
      <c r="WHS191"/>
      <c r="WHT191"/>
      <c r="WHU191"/>
      <c r="WHV191"/>
      <c r="WHW191"/>
      <c r="WHX191"/>
      <c r="WHY191"/>
      <c r="WHZ191"/>
      <c r="WIA191"/>
      <c r="WIB191"/>
      <c r="WIC191"/>
      <c r="WID191"/>
      <c r="WIE191"/>
      <c r="WIF191"/>
      <c r="WIG191"/>
      <c r="WIH191"/>
      <c r="WII191"/>
      <c r="WIJ191"/>
      <c r="WIK191"/>
      <c r="WIL191"/>
      <c r="WIM191"/>
      <c r="WIN191"/>
      <c r="WIO191"/>
      <c r="WIP191"/>
      <c r="WIQ191"/>
      <c r="WIR191"/>
      <c r="WIS191"/>
      <c r="WIT191"/>
      <c r="WIU191"/>
      <c r="WIV191"/>
      <c r="WIW191"/>
      <c r="WIX191"/>
      <c r="WIY191"/>
      <c r="WIZ191"/>
      <c r="WJA191"/>
      <c r="WJB191"/>
      <c r="WJC191"/>
      <c r="WJD191"/>
      <c r="WJE191"/>
      <c r="WJF191"/>
      <c r="WJG191"/>
      <c r="WJH191"/>
      <c r="WJI191"/>
      <c r="WJJ191"/>
      <c r="WJK191"/>
      <c r="WJL191"/>
      <c r="WJM191"/>
      <c r="WJN191"/>
      <c r="WJO191"/>
      <c r="WJP191"/>
      <c r="WJQ191"/>
      <c r="WJR191"/>
      <c r="WJS191"/>
      <c r="WJT191"/>
      <c r="WJU191"/>
      <c r="WJV191"/>
      <c r="WJW191"/>
      <c r="WJX191"/>
      <c r="WJY191"/>
      <c r="WJZ191"/>
      <c r="WKA191"/>
      <c r="WKB191"/>
      <c r="WKC191"/>
      <c r="WKD191"/>
      <c r="WKE191"/>
      <c r="WKF191"/>
      <c r="WKG191"/>
      <c r="WKH191"/>
      <c r="WKI191"/>
      <c r="WKJ191"/>
      <c r="WKK191"/>
      <c r="WKL191"/>
      <c r="WKM191"/>
      <c r="WKN191"/>
      <c r="WKO191"/>
      <c r="WKP191"/>
      <c r="WKQ191"/>
      <c r="WKR191"/>
      <c r="WKS191"/>
      <c r="WKT191"/>
      <c r="WKU191"/>
      <c r="WKV191"/>
      <c r="WKW191"/>
      <c r="WKX191"/>
      <c r="WKY191"/>
      <c r="WKZ191"/>
      <c r="WLA191"/>
      <c r="WLB191"/>
      <c r="WLC191"/>
      <c r="WLD191"/>
      <c r="WLE191"/>
      <c r="WLF191"/>
      <c r="WLG191"/>
      <c r="WLH191"/>
      <c r="WLI191"/>
      <c r="WLJ191"/>
      <c r="WLK191"/>
      <c r="WLL191"/>
      <c r="WLM191"/>
      <c r="WLN191"/>
      <c r="WLO191"/>
      <c r="WLP191"/>
      <c r="WLQ191"/>
      <c r="WLR191"/>
      <c r="WLS191"/>
      <c r="WLT191"/>
      <c r="WLU191"/>
      <c r="WLV191"/>
      <c r="WLW191"/>
      <c r="WLX191"/>
      <c r="WLY191"/>
      <c r="WLZ191"/>
      <c r="WMA191"/>
      <c r="WMB191"/>
      <c r="WMC191"/>
      <c r="WMD191"/>
      <c r="WME191"/>
      <c r="WMF191"/>
      <c r="WMG191"/>
      <c r="WMH191"/>
      <c r="WMI191"/>
      <c r="WMJ191"/>
      <c r="WMK191"/>
      <c r="WML191"/>
      <c r="WMM191"/>
      <c r="WMN191"/>
      <c r="WMO191"/>
      <c r="WMP191"/>
      <c r="WMQ191"/>
      <c r="WMR191"/>
      <c r="WMS191"/>
      <c r="WMT191"/>
      <c r="WMU191"/>
      <c r="WMV191"/>
      <c r="WMW191"/>
      <c r="WMX191"/>
      <c r="WMY191"/>
      <c r="WMZ191"/>
      <c r="WNA191"/>
      <c r="WNB191"/>
      <c r="WNC191"/>
      <c r="WND191"/>
      <c r="WNE191"/>
      <c r="WNF191"/>
      <c r="WNG191"/>
      <c r="WNH191"/>
      <c r="WNI191"/>
      <c r="WNJ191"/>
      <c r="WNK191"/>
      <c r="WNL191"/>
      <c r="WNM191"/>
      <c r="WNN191"/>
      <c r="WNO191"/>
      <c r="WNP191"/>
      <c r="WNQ191"/>
      <c r="WNR191"/>
      <c r="WNS191"/>
      <c r="WNT191"/>
      <c r="WNU191"/>
      <c r="WNV191"/>
      <c r="WNW191"/>
      <c r="WNX191"/>
      <c r="WNY191"/>
      <c r="WNZ191"/>
      <c r="WOA191"/>
      <c r="WOB191"/>
      <c r="WOC191"/>
      <c r="WOD191"/>
      <c r="WOE191"/>
      <c r="WOF191"/>
      <c r="WOG191"/>
      <c r="WOH191"/>
      <c r="WOI191"/>
      <c r="WOJ191"/>
      <c r="WOK191"/>
      <c r="WOL191"/>
      <c r="WOM191"/>
      <c r="WON191"/>
      <c r="WOO191"/>
      <c r="WOP191"/>
      <c r="WOQ191"/>
      <c r="WOR191"/>
      <c r="WOS191"/>
      <c r="WOT191"/>
      <c r="WOU191"/>
      <c r="WOV191"/>
      <c r="WOW191"/>
      <c r="WOX191"/>
      <c r="WOY191"/>
      <c r="WOZ191"/>
      <c r="WPA191"/>
      <c r="WPB191"/>
      <c r="WPC191"/>
      <c r="WPD191"/>
      <c r="WPE191"/>
      <c r="WPF191"/>
      <c r="WPG191"/>
      <c r="WPH191"/>
      <c r="WPI191"/>
      <c r="WPJ191"/>
      <c r="WPK191"/>
      <c r="WPL191"/>
      <c r="WPM191"/>
      <c r="WPN191"/>
      <c r="WPO191"/>
      <c r="WPP191"/>
      <c r="WPQ191"/>
      <c r="WPR191"/>
      <c r="WPS191"/>
      <c r="WPT191"/>
      <c r="WPU191"/>
      <c r="WPV191"/>
      <c r="WPW191"/>
      <c r="WPX191"/>
      <c r="WPY191"/>
      <c r="WPZ191"/>
      <c r="WQA191"/>
      <c r="WQB191"/>
      <c r="WQC191"/>
      <c r="WQD191"/>
      <c r="WQE191"/>
      <c r="WQF191"/>
      <c r="WQG191"/>
      <c r="WQH191"/>
      <c r="WQI191"/>
      <c r="WQJ191"/>
      <c r="WQK191"/>
      <c r="WQL191"/>
      <c r="WQM191"/>
      <c r="WQN191"/>
      <c r="WQO191"/>
      <c r="WQP191"/>
      <c r="WQQ191"/>
      <c r="WQR191"/>
      <c r="WQS191"/>
      <c r="WQT191"/>
      <c r="WQU191"/>
      <c r="WQV191"/>
      <c r="WQW191"/>
      <c r="WQX191"/>
      <c r="WQY191"/>
      <c r="WQZ191"/>
      <c r="WRA191"/>
      <c r="WRB191"/>
      <c r="WRC191"/>
      <c r="WRD191"/>
      <c r="WRE191"/>
      <c r="WRF191"/>
      <c r="WRG191"/>
      <c r="WRH191"/>
      <c r="WRI191"/>
      <c r="WRJ191"/>
      <c r="WRK191"/>
      <c r="WRL191"/>
      <c r="WRM191"/>
      <c r="WRN191"/>
      <c r="WRO191"/>
      <c r="WRP191"/>
      <c r="WRQ191"/>
      <c r="WRR191"/>
      <c r="WRS191"/>
      <c r="WRT191"/>
      <c r="WRU191"/>
      <c r="WRV191"/>
      <c r="WRW191"/>
      <c r="WRX191"/>
      <c r="WRY191"/>
      <c r="WRZ191"/>
      <c r="WSA191"/>
      <c r="WSB191"/>
      <c r="WSC191"/>
      <c r="WSD191"/>
      <c r="WSE191"/>
      <c r="WSF191"/>
      <c r="WSG191"/>
      <c r="WSH191"/>
      <c r="WSI191"/>
      <c r="WSJ191"/>
      <c r="WSK191"/>
      <c r="WSL191"/>
      <c r="WSM191"/>
      <c r="WSN191"/>
      <c r="WSO191"/>
      <c r="WSP191"/>
      <c r="WSQ191"/>
      <c r="WSR191"/>
      <c r="WSS191"/>
      <c r="WST191"/>
      <c r="WSU191"/>
      <c r="WSV191"/>
      <c r="WSW191"/>
      <c r="WSX191"/>
      <c r="WSY191"/>
      <c r="WSZ191"/>
      <c r="WTA191"/>
      <c r="WTB191"/>
      <c r="WTC191"/>
      <c r="WTD191"/>
      <c r="WTE191"/>
      <c r="WTF191"/>
      <c r="WTG191"/>
      <c r="WTH191"/>
      <c r="WTI191"/>
      <c r="WTJ191"/>
      <c r="WTK191"/>
      <c r="WTL191"/>
      <c r="WTM191"/>
      <c r="WTN191"/>
      <c r="WTO191"/>
      <c r="WTP191"/>
      <c r="WTQ191"/>
      <c r="WTR191"/>
      <c r="WTS191"/>
      <c r="WTT191"/>
      <c r="WTU191"/>
      <c r="WTV191"/>
      <c r="WTW191"/>
      <c r="WTX191"/>
      <c r="WTY191"/>
      <c r="WTZ191"/>
      <c r="WUA191"/>
      <c r="WUB191"/>
      <c r="WUC191"/>
      <c r="WUD191"/>
      <c r="WUE191"/>
      <c r="WUF191"/>
      <c r="WUG191"/>
      <c r="WUH191"/>
      <c r="WUI191"/>
      <c r="WUJ191"/>
      <c r="WUK191"/>
      <c r="WUL191"/>
      <c r="WUM191"/>
      <c r="WUN191"/>
      <c r="WUO191"/>
      <c r="WUP191"/>
      <c r="WUQ191"/>
      <c r="WUR191"/>
      <c r="WUS191"/>
      <c r="WUT191"/>
      <c r="WUU191"/>
      <c r="WUV191"/>
      <c r="WUW191"/>
      <c r="WUX191"/>
      <c r="WUY191"/>
      <c r="WUZ191"/>
      <c r="WVA191"/>
      <c r="WVB191"/>
      <c r="WVC191"/>
      <c r="WVD191"/>
      <c r="WVE191"/>
      <c r="WVF191"/>
      <c r="WVG191"/>
      <c r="WVH191"/>
      <c r="WVI191"/>
      <c r="WVJ191"/>
      <c r="WVK191"/>
      <c r="WVL191"/>
      <c r="WVM191"/>
      <c r="WVN191"/>
      <c r="WVO191"/>
      <c r="WVP191"/>
      <c r="WVQ191"/>
      <c r="WVR191"/>
      <c r="WVS191"/>
      <c r="WVT191"/>
      <c r="WVU191"/>
      <c r="WVV191"/>
      <c r="WVW191"/>
      <c r="WVX191"/>
      <c r="WVY191"/>
      <c r="WVZ191"/>
      <c r="WWA191"/>
      <c r="WWB191"/>
      <c r="WWC191"/>
      <c r="WWD191"/>
      <c r="WWE191"/>
      <c r="WWF191"/>
      <c r="WWG191"/>
      <c r="WWH191"/>
      <c r="WWI191"/>
      <c r="WWJ191"/>
      <c r="WWK191"/>
      <c r="WWL191"/>
      <c r="WWM191"/>
      <c r="WWN191"/>
      <c r="WWO191"/>
      <c r="WWP191"/>
      <c r="WWQ191"/>
      <c r="WWR191"/>
      <c r="WWS191"/>
      <c r="WWT191"/>
      <c r="WWU191"/>
      <c r="WWV191"/>
      <c r="WWW191"/>
      <c r="WWX191"/>
      <c r="WWY191"/>
      <c r="WWZ191"/>
      <c r="WXA191"/>
      <c r="WXB191"/>
      <c r="WXC191"/>
      <c r="WXD191"/>
      <c r="WXE191"/>
      <c r="WXF191"/>
      <c r="WXG191"/>
      <c r="WXH191"/>
      <c r="WXI191"/>
      <c r="WXJ191"/>
      <c r="WXK191"/>
      <c r="WXL191"/>
      <c r="WXM191"/>
      <c r="WXN191"/>
      <c r="WXO191"/>
      <c r="WXP191"/>
      <c r="WXQ191"/>
      <c r="WXR191"/>
      <c r="WXS191"/>
      <c r="WXT191"/>
      <c r="WXU191"/>
      <c r="WXV191"/>
      <c r="WXW191"/>
      <c r="WXX191"/>
      <c r="WXY191"/>
      <c r="WXZ191"/>
      <c r="WYA191"/>
      <c r="WYB191"/>
      <c r="WYC191"/>
      <c r="WYD191"/>
      <c r="WYE191"/>
      <c r="WYF191"/>
      <c r="WYG191"/>
      <c r="WYH191"/>
      <c r="WYI191"/>
      <c r="WYJ191"/>
      <c r="WYK191"/>
      <c r="WYL191"/>
      <c r="WYM191"/>
      <c r="WYN191"/>
      <c r="WYO191"/>
      <c r="WYP191"/>
      <c r="WYQ191"/>
      <c r="WYR191"/>
      <c r="WYS191"/>
      <c r="WYT191"/>
      <c r="WYU191"/>
      <c r="WYV191"/>
      <c r="WYW191"/>
      <c r="WYX191"/>
      <c r="WYY191"/>
      <c r="WYZ191"/>
      <c r="WZA191"/>
      <c r="WZB191"/>
      <c r="WZC191"/>
      <c r="WZD191"/>
      <c r="WZE191"/>
      <c r="WZF191"/>
      <c r="WZG191"/>
      <c r="WZH191"/>
      <c r="WZI191"/>
      <c r="WZJ191"/>
      <c r="WZK191"/>
      <c r="WZL191"/>
      <c r="WZM191"/>
      <c r="WZN191"/>
      <c r="WZO191"/>
      <c r="WZP191"/>
      <c r="WZQ191"/>
      <c r="WZR191"/>
      <c r="WZS191"/>
      <c r="WZT191"/>
      <c r="WZU191"/>
      <c r="WZV191"/>
      <c r="WZW191"/>
      <c r="WZX191"/>
      <c r="WZY191"/>
      <c r="WZZ191"/>
      <c r="XAA191"/>
      <c r="XAB191"/>
      <c r="XAC191"/>
      <c r="XAD191"/>
      <c r="XAE191"/>
      <c r="XAF191"/>
      <c r="XAG191"/>
      <c r="XAH191"/>
      <c r="XAI191"/>
      <c r="XAJ191"/>
      <c r="XAK191"/>
      <c r="XAL191"/>
      <c r="XAM191"/>
      <c r="XAN191"/>
      <c r="XAO191"/>
      <c r="XAP191"/>
      <c r="XAQ191"/>
      <c r="XAR191"/>
      <c r="XAS191"/>
      <c r="XAT191"/>
      <c r="XAU191"/>
      <c r="XAV191"/>
      <c r="XAW191"/>
      <c r="XAX191"/>
      <c r="XAY191"/>
      <c r="XAZ191"/>
      <c r="XBA191"/>
      <c r="XBB191"/>
      <c r="XBC191"/>
      <c r="XBD191"/>
      <c r="XBE191"/>
      <c r="XBF191"/>
      <c r="XBG191"/>
      <c r="XBH191"/>
      <c r="XBI191"/>
      <c r="XBJ191"/>
      <c r="XBK191"/>
      <c r="XBL191"/>
      <c r="XBM191"/>
      <c r="XBN191"/>
      <c r="XBO191"/>
      <c r="XBP191"/>
      <c r="XBQ191"/>
      <c r="XBR191"/>
      <c r="XBS191"/>
      <c r="XBT191"/>
      <c r="XBU191"/>
      <c r="XBV191"/>
      <c r="XBW191"/>
      <c r="XBX191"/>
      <c r="XBY191"/>
      <c r="XBZ191"/>
      <c r="XCA191"/>
      <c r="XCB191"/>
      <c r="XCC191"/>
      <c r="XCD191"/>
      <c r="XCE191"/>
      <c r="XCF191"/>
      <c r="XCG191"/>
      <c r="XCH191"/>
      <c r="XCI191"/>
      <c r="XCJ191"/>
      <c r="XCK191"/>
      <c r="XCL191"/>
      <c r="XCM191"/>
      <c r="XCN191"/>
      <c r="XCO191"/>
      <c r="XCP191"/>
      <c r="XCQ191"/>
      <c r="XCR191"/>
      <c r="XCS191"/>
      <c r="XCT191"/>
      <c r="XCU191"/>
      <c r="XCV191"/>
      <c r="XCW191"/>
      <c r="XCX191"/>
      <c r="XCY191"/>
      <c r="XCZ191"/>
      <c r="XDA191"/>
      <c r="XDB191"/>
      <c r="XDC191"/>
      <c r="XDD191"/>
      <c r="XDE191"/>
      <c r="XDF191"/>
      <c r="XDG191"/>
      <c r="XDH191"/>
      <c r="XDI191"/>
      <c r="XDJ191"/>
      <c r="XDK191"/>
      <c r="XDL191"/>
      <c r="XDM191"/>
      <c r="XDN191"/>
      <c r="XDO191"/>
      <c r="XDP191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  <c r="XFB191"/>
      <c r="XFC191"/>
      <c r="XFD191"/>
    </row>
    <row r="192" spans="1:4054 14171:16384" x14ac:dyDescent="0.25">
      <c r="A192" s="153"/>
      <c r="B192" s="44"/>
      <c r="C192" s="29" t="s">
        <v>107</v>
      </c>
      <c r="D192" s="63">
        <f>SUM(D185:D191)</f>
        <v>770</v>
      </c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4054 14285:16384" x14ac:dyDescent="0.25">
      <c r="A193" s="152" t="s">
        <v>131</v>
      </c>
      <c r="B193" s="152"/>
      <c r="C193" s="152"/>
      <c r="D193" s="152"/>
      <c r="E193" s="31">
        <f t="shared" ref="E193:P193" si="70">SUM(E185:E192)</f>
        <v>27.696666666666665</v>
      </c>
      <c r="F193" s="31">
        <f t="shared" si="70"/>
        <v>32.015000000000001</v>
      </c>
      <c r="G193" s="31">
        <f t="shared" si="70"/>
        <v>121.83500000000001</v>
      </c>
      <c r="H193" s="31">
        <f t="shared" si="70"/>
        <v>881.6</v>
      </c>
      <c r="I193" s="31">
        <f t="shared" si="70"/>
        <v>154.01000000000002</v>
      </c>
      <c r="J193" s="31">
        <f t="shared" si="70"/>
        <v>0.46199999999999997</v>
      </c>
      <c r="K193" s="31">
        <f t="shared" si="70"/>
        <v>0.28666666666666668</v>
      </c>
      <c r="L193" s="31">
        <f t="shared" si="70"/>
        <v>10.66</v>
      </c>
      <c r="M193" s="31">
        <f t="shared" si="70"/>
        <v>113.06</v>
      </c>
      <c r="N193" s="31">
        <f t="shared" si="70"/>
        <v>102.28</v>
      </c>
      <c r="O193" s="31">
        <f t="shared" si="70"/>
        <v>335.14</v>
      </c>
      <c r="P193" s="31">
        <f t="shared" si="70"/>
        <v>8.9200000000000017</v>
      </c>
    </row>
    <row r="194" spans="1:4054 14285:16384" s="8" customFormat="1" ht="15" customHeight="1" x14ac:dyDescent="0.25">
      <c r="A194" s="5"/>
      <c r="B194" s="5"/>
      <c r="C194" s="5"/>
      <c r="D194" s="5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  <c r="AMK194"/>
      <c r="AML194"/>
      <c r="AMM194"/>
      <c r="AMN194"/>
      <c r="AMO194"/>
      <c r="AMP194"/>
      <c r="AMQ194"/>
      <c r="AMR194"/>
      <c r="AMS194"/>
      <c r="AMT194"/>
      <c r="AMU194"/>
      <c r="AMV194"/>
      <c r="AMW194"/>
      <c r="AMX194"/>
      <c r="AMY194"/>
      <c r="AMZ194"/>
      <c r="ANA194"/>
      <c r="ANB194"/>
      <c r="ANC194"/>
      <c r="AND194"/>
      <c r="ANE194"/>
      <c r="ANF194"/>
      <c r="ANG194"/>
      <c r="ANH194"/>
      <c r="ANI194"/>
      <c r="ANJ194"/>
      <c r="ANK194"/>
      <c r="ANL194"/>
      <c r="ANM194"/>
      <c r="ANN194"/>
      <c r="ANO194"/>
      <c r="ANP194"/>
      <c r="ANQ194"/>
      <c r="ANR194"/>
      <c r="ANS194"/>
      <c r="ANT194"/>
      <c r="ANU194"/>
      <c r="ANV194"/>
      <c r="ANW194"/>
      <c r="ANX194"/>
      <c r="ANY194"/>
      <c r="ANZ194"/>
      <c r="AOA194"/>
      <c r="AOB194"/>
      <c r="AOC194"/>
      <c r="AOD194"/>
      <c r="AOE194"/>
      <c r="AOF194"/>
      <c r="AOG194"/>
      <c r="AOH194"/>
      <c r="AOI194"/>
      <c r="AOJ194"/>
      <c r="AOK194"/>
      <c r="AOL194"/>
      <c r="AOM194"/>
      <c r="AON194"/>
      <c r="AOO194"/>
      <c r="AOP194"/>
      <c r="AOQ194"/>
      <c r="AOR194"/>
      <c r="AOS194"/>
      <c r="AOT194"/>
      <c r="AOU194"/>
      <c r="AOV194"/>
      <c r="AOW194"/>
      <c r="AOX194"/>
      <c r="AOY194"/>
      <c r="AOZ194"/>
      <c r="APA194"/>
      <c r="APB194"/>
      <c r="APC194"/>
      <c r="APD194"/>
      <c r="APE194"/>
      <c r="APF194"/>
      <c r="APG194"/>
      <c r="APH194"/>
      <c r="API194"/>
      <c r="APJ194"/>
      <c r="APK194"/>
      <c r="APL194"/>
      <c r="APM194"/>
      <c r="APN194"/>
      <c r="APO194"/>
      <c r="APP194"/>
      <c r="APQ194"/>
      <c r="APR194"/>
      <c r="APS194"/>
      <c r="APT194"/>
      <c r="APU194"/>
      <c r="APV194"/>
      <c r="APW194"/>
      <c r="APX194"/>
      <c r="APY194"/>
      <c r="APZ194"/>
      <c r="AQA194"/>
      <c r="AQB194"/>
      <c r="AQC194"/>
      <c r="AQD194"/>
      <c r="AQE194"/>
      <c r="AQF194"/>
      <c r="AQG194"/>
      <c r="AQH194"/>
      <c r="AQI194"/>
      <c r="AQJ194"/>
      <c r="AQK194"/>
      <c r="AQL194"/>
      <c r="AQM194"/>
      <c r="AQN194"/>
      <c r="AQO194"/>
      <c r="AQP194"/>
      <c r="AQQ194"/>
      <c r="AQR194"/>
      <c r="AQS194"/>
      <c r="AQT194"/>
      <c r="AQU194"/>
      <c r="AQV194"/>
      <c r="AQW194"/>
      <c r="AQX194"/>
      <c r="AQY194"/>
      <c r="AQZ194"/>
      <c r="ARA194"/>
      <c r="ARB194"/>
      <c r="ARC194"/>
      <c r="ARD194"/>
      <c r="ARE194"/>
      <c r="ARF194"/>
      <c r="ARG194"/>
      <c r="ARH194"/>
      <c r="ARI194"/>
      <c r="ARJ194"/>
      <c r="ARK194"/>
      <c r="ARL194"/>
      <c r="ARM194"/>
      <c r="ARN194"/>
      <c r="ARO194"/>
      <c r="ARP194"/>
      <c r="ARQ194"/>
      <c r="ARR194"/>
      <c r="ARS194"/>
      <c r="ART194"/>
      <c r="ARU194"/>
      <c r="ARV194"/>
      <c r="ARW194"/>
      <c r="ARX194"/>
      <c r="ARY194"/>
      <c r="ARZ194"/>
      <c r="ASA194"/>
      <c r="ASB194"/>
      <c r="ASC194"/>
      <c r="ASD194"/>
      <c r="ASE194"/>
      <c r="ASF194"/>
      <c r="ASG194"/>
      <c r="ASH194"/>
      <c r="ASI194"/>
      <c r="ASJ194"/>
      <c r="ASK194"/>
      <c r="ASL194"/>
      <c r="ASM194"/>
      <c r="ASN194"/>
      <c r="ASO194"/>
      <c r="ASP194"/>
      <c r="ASQ194"/>
      <c r="ASR194"/>
      <c r="ASS194"/>
      <c r="AST194"/>
      <c r="ASU194"/>
      <c r="ASV194"/>
      <c r="ASW194"/>
      <c r="ASX194"/>
      <c r="ASY194"/>
      <c r="ASZ194"/>
      <c r="ATA194"/>
      <c r="ATB194"/>
      <c r="ATC194"/>
      <c r="ATD194"/>
      <c r="ATE194"/>
      <c r="ATF194"/>
      <c r="ATG194"/>
      <c r="ATH194"/>
      <c r="ATI194"/>
      <c r="ATJ194"/>
      <c r="ATK194"/>
      <c r="ATL194"/>
      <c r="ATM194"/>
      <c r="ATN194"/>
      <c r="ATO194"/>
      <c r="ATP194"/>
      <c r="ATQ194"/>
      <c r="ATR194"/>
      <c r="ATS194"/>
      <c r="ATT194"/>
      <c r="ATU194"/>
      <c r="ATV194"/>
      <c r="ATW194"/>
      <c r="ATX194"/>
      <c r="ATY194"/>
      <c r="ATZ194"/>
      <c r="AUA194"/>
      <c r="AUB194"/>
      <c r="AUC194"/>
      <c r="AUD194"/>
      <c r="AUE194"/>
      <c r="AUF194"/>
      <c r="AUG194"/>
      <c r="AUH194"/>
      <c r="AUI194"/>
      <c r="AUJ194"/>
      <c r="AUK194"/>
      <c r="AUL194"/>
      <c r="AUM194"/>
      <c r="AUN194"/>
      <c r="AUO194"/>
      <c r="AUP194"/>
      <c r="AUQ194"/>
      <c r="AUR194"/>
      <c r="AUS194"/>
      <c r="AUT194"/>
      <c r="AUU194"/>
      <c r="AUV194"/>
      <c r="AUW194"/>
      <c r="AUX194"/>
      <c r="AUY194"/>
      <c r="AUZ194"/>
      <c r="AVA194"/>
      <c r="AVB194"/>
      <c r="AVC194"/>
      <c r="AVD194"/>
      <c r="AVE194"/>
      <c r="AVF194"/>
      <c r="AVG194"/>
      <c r="AVH194"/>
      <c r="AVI194"/>
      <c r="AVJ194"/>
      <c r="AVK194"/>
      <c r="AVL194"/>
      <c r="AVM194"/>
      <c r="AVN194"/>
      <c r="AVO194"/>
      <c r="AVP194"/>
      <c r="AVQ194"/>
      <c r="AVR194"/>
      <c r="AVS194"/>
      <c r="AVT194"/>
      <c r="AVU194"/>
      <c r="AVV194"/>
      <c r="AVW194"/>
      <c r="AVX194"/>
      <c r="AVY194"/>
      <c r="AVZ194"/>
      <c r="AWA194"/>
      <c r="AWB194"/>
      <c r="AWC194"/>
      <c r="AWD194"/>
      <c r="AWE194"/>
      <c r="AWF194"/>
      <c r="AWG194"/>
      <c r="AWH194"/>
      <c r="AWI194"/>
      <c r="AWJ194"/>
      <c r="AWK194"/>
      <c r="AWL194"/>
      <c r="AWM194"/>
      <c r="AWN194"/>
      <c r="AWO194"/>
      <c r="AWP194"/>
      <c r="AWQ194"/>
      <c r="AWR194"/>
      <c r="AWS194"/>
      <c r="AWT194"/>
      <c r="AWU194"/>
      <c r="AWV194"/>
      <c r="AWW194"/>
      <c r="AWX194"/>
      <c r="AWY194"/>
      <c r="AWZ194"/>
      <c r="AXA194"/>
      <c r="AXB194"/>
      <c r="AXC194"/>
      <c r="AXD194"/>
      <c r="AXE194"/>
      <c r="AXF194"/>
      <c r="AXG194"/>
      <c r="AXH194"/>
      <c r="AXI194"/>
      <c r="AXJ194"/>
      <c r="AXK194"/>
      <c r="AXL194"/>
      <c r="AXM194"/>
      <c r="AXN194"/>
      <c r="AXO194"/>
      <c r="AXP194"/>
      <c r="AXQ194"/>
      <c r="AXR194"/>
      <c r="AXS194"/>
      <c r="AXT194"/>
      <c r="AXU194"/>
      <c r="AXV194"/>
      <c r="AXW194"/>
      <c r="AXX194"/>
      <c r="AXY194"/>
      <c r="AXZ194"/>
      <c r="AYA194"/>
      <c r="AYB194"/>
      <c r="AYC194"/>
      <c r="AYD194"/>
      <c r="AYE194"/>
      <c r="AYF194"/>
      <c r="AYG194"/>
      <c r="AYH194"/>
      <c r="AYI194"/>
      <c r="AYJ194"/>
      <c r="AYK194"/>
      <c r="AYL194"/>
      <c r="AYM194"/>
      <c r="AYN194"/>
      <c r="AYO194"/>
      <c r="AYP194"/>
      <c r="AYQ194"/>
      <c r="AYR194"/>
      <c r="AYS194"/>
      <c r="AYT194"/>
      <c r="AYU194"/>
      <c r="AYV194"/>
      <c r="AYW194"/>
      <c r="AYX194"/>
      <c r="AYY194"/>
      <c r="AYZ194"/>
      <c r="AZA194"/>
      <c r="AZB194"/>
      <c r="AZC194"/>
      <c r="AZD194"/>
      <c r="AZE194"/>
      <c r="AZF194"/>
      <c r="AZG194"/>
      <c r="AZH194"/>
      <c r="AZI194"/>
      <c r="AZJ194"/>
      <c r="AZK194"/>
      <c r="AZL194"/>
      <c r="AZM194"/>
      <c r="AZN194"/>
      <c r="AZO194"/>
      <c r="AZP194"/>
      <c r="AZQ194"/>
      <c r="AZR194"/>
      <c r="AZS194"/>
      <c r="AZT194"/>
      <c r="AZU194"/>
      <c r="AZV194"/>
      <c r="AZW194"/>
      <c r="AZX194"/>
      <c r="AZY194"/>
      <c r="AZZ194"/>
      <c r="BAA194"/>
      <c r="BAB194"/>
      <c r="BAC194"/>
      <c r="BAD194"/>
      <c r="BAE194"/>
      <c r="BAF194"/>
      <c r="BAG194"/>
      <c r="BAH194"/>
      <c r="BAI194"/>
      <c r="BAJ194"/>
      <c r="BAK194"/>
      <c r="BAL194"/>
      <c r="BAM194"/>
      <c r="BAN194"/>
      <c r="BAO194"/>
      <c r="BAP194"/>
      <c r="BAQ194"/>
      <c r="BAR194"/>
      <c r="BAS194"/>
      <c r="BAT194"/>
      <c r="BAU194"/>
      <c r="BAV194"/>
      <c r="BAW194"/>
      <c r="BAX194"/>
      <c r="BAY194"/>
      <c r="BAZ194"/>
      <c r="BBA194"/>
      <c r="BBB194"/>
      <c r="BBC194"/>
      <c r="BBD194"/>
      <c r="BBE194"/>
      <c r="BBF194"/>
      <c r="BBG194"/>
      <c r="BBH194"/>
      <c r="BBI194"/>
      <c r="BBJ194"/>
      <c r="BBK194"/>
      <c r="BBL194"/>
      <c r="BBM194"/>
      <c r="BBN194"/>
      <c r="BBO194"/>
      <c r="BBP194"/>
      <c r="BBQ194"/>
      <c r="BBR194"/>
      <c r="BBS194"/>
      <c r="BBT194"/>
      <c r="BBU194"/>
      <c r="BBV194"/>
      <c r="BBW194"/>
      <c r="BBX194"/>
      <c r="BBY194"/>
      <c r="BBZ194"/>
      <c r="BCA194"/>
      <c r="BCB194"/>
      <c r="BCC194"/>
      <c r="BCD194"/>
      <c r="BCE194"/>
      <c r="BCF194"/>
      <c r="BCG194"/>
      <c r="BCH194"/>
      <c r="BCI194"/>
      <c r="BCJ194"/>
      <c r="BCK194"/>
      <c r="BCL194"/>
      <c r="BCM194"/>
      <c r="BCN194"/>
      <c r="BCO194"/>
      <c r="BCP194"/>
      <c r="BCQ194"/>
      <c r="BCR194"/>
      <c r="BCS194"/>
      <c r="BCT194"/>
      <c r="BCU194"/>
      <c r="BCV194"/>
      <c r="BCW194"/>
      <c r="BCX194"/>
      <c r="BCY194"/>
      <c r="BCZ194"/>
      <c r="BDA194"/>
      <c r="BDB194"/>
      <c r="BDC194"/>
      <c r="BDD194"/>
      <c r="BDE194"/>
      <c r="BDF194"/>
      <c r="BDG194"/>
      <c r="BDH194"/>
      <c r="BDI194"/>
      <c r="BDJ194"/>
      <c r="BDK194"/>
      <c r="BDL194"/>
      <c r="BDM194"/>
      <c r="BDN194"/>
      <c r="BDO194"/>
      <c r="BDP194"/>
      <c r="BDQ194"/>
      <c r="BDR194"/>
      <c r="BDS194"/>
      <c r="BDT194"/>
      <c r="BDU194"/>
      <c r="BDV194"/>
      <c r="BDW194"/>
      <c r="BDX194"/>
      <c r="BDY194"/>
      <c r="BDZ194"/>
      <c r="BEA194"/>
      <c r="BEB194"/>
      <c r="BEC194"/>
      <c r="BED194"/>
      <c r="BEE194"/>
      <c r="BEF194"/>
      <c r="BEG194"/>
      <c r="BEH194"/>
      <c r="BEI194"/>
      <c r="BEJ194"/>
      <c r="BEK194"/>
      <c r="BEL194"/>
      <c r="BEM194"/>
      <c r="BEN194"/>
      <c r="BEO194"/>
      <c r="BEP194"/>
      <c r="BEQ194"/>
      <c r="BER194"/>
      <c r="BES194"/>
      <c r="BET194"/>
      <c r="BEU194"/>
      <c r="BEV194"/>
      <c r="BEW194"/>
      <c r="BEX194"/>
      <c r="BEY194"/>
      <c r="BEZ194"/>
      <c r="BFA194"/>
      <c r="BFB194"/>
      <c r="BFC194"/>
      <c r="BFD194"/>
      <c r="BFE194"/>
      <c r="BFF194"/>
      <c r="BFG194"/>
      <c r="BFH194"/>
      <c r="BFI194"/>
      <c r="BFJ194"/>
      <c r="BFK194"/>
      <c r="BFL194"/>
      <c r="BFM194"/>
      <c r="BFN194"/>
      <c r="BFO194"/>
      <c r="BFP194"/>
      <c r="BFQ194"/>
      <c r="BFR194"/>
      <c r="BFS194"/>
      <c r="BFT194"/>
      <c r="BFU194"/>
      <c r="BFV194"/>
      <c r="BFW194"/>
      <c r="BFX194"/>
      <c r="BFY194"/>
      <c r="BFZ194"/>
      <c r="BGA194"/>
      <c r="BGB194"/>
      <c r="BGC194"/>
      <c r="BGD194"/>
      <c r="BGE194"/>
      <c r="BGF194"/>
      <c r="BGG194"/>
      <c r="BGH194"/>
      <c r="BGI194"/>
      <c r="BGJ194"/>
      <c r="BGK194"/>
      <c r="BGL194"/>
      <c r="BGM194"/>
      <c r="BGN194"/>
      <c r="BGO194"/>
      <c r="BGP194"/>
      <c r="BGQ194"/>
      <c r="BGR194"/>
      <c r="BGS194"/>
      <c r="BGT194"/>
      <c r="BGU194"/>
      <c r="BGV194"/>
      <c r="BGW194"/>
      <c r="BGX194"/>
      <c r="BGY194"/>
      <c r="BGZ194"/>
      <c r="BHA194"/>
      <c r="BHB194"/>
      <c r="BHC194"/>
      <c r="BHD194"/>
      <c r="BHE194"/>
      <c r="BHF194"/>
      <c r="BHG194"/>
      <c r="BHH194"/>
      <c r="BHI194"/>
      <c r="BHJ194"/>
      <c r="BHK194"/>
      <c r="BHL194"/>
      <c r="BHM194"/>
      <c r="BHN194"/>
      <c r="BHO194"/>
      <c r="BHP194"/>
      <c r="BHQ194"/>
      <c r="BHR194"/>
      <c r="BHS194"/>
      <c r="BHT194"/>
      <c r="BHU194"/>
      <c r="BHV194"/>
      <c r="BHW194"/>
      <c r="BHX194"/>
      <c r="BHY194"/>
      <c r="BHZ194"/>
      <c r="BIA194"/>
      <c r="BIB194"/>
      <c r="BIC194"/>
      <c r="BID194"/>
      <c r="BIE194"/>
      <c r="BIF194"/>
      <c r="BIG194"/>
      <c r="BIH194"/>
      <c r="BII194"/>
      <c r="BIJ194"/>
      <c r="BIK194"/>
      <c r="BIL194"/>
      <c r="BIM194"/>
      <c r="BIN194"/>
      <c r="BIO194"/>
      <c r="BIP194"/>
      <c r="BIQ194"/>
      <c r="BIR194"/>
      <c r="BIS194"/>
      <c r="BIT194"/>
      <c r="BIU194"/>
      <c r="BIV194"/>
      <c r="BIW194"/>
      <c r="BIX194"/>
      <c r="BIY194"/>
      <c r="BIZ194"/>
      <c r="BJA194"/>
      <c r="BJB194"/>
      <c r="BJC194"/>
      <c r="BJD194"/>
      <c r="BJE194"/>
      <c r="BJF194"/>
      <c r="BJG194"/>
      <c r="BJH194"/>
      <c r="BJI194"/>
      <c r="BJJ194"/>
      <c r="BJK194"/>
      <c r="BJL194"/>
      <c r="BJM194"/>
      <c r="BJN194"/>
      <c r="BJO194"/>
      <c r="BJP194"/>
      <c r="BJQ194"/>
      <c r="BJR194"/>
      <c r="BJS194"/>
      <c r="BJT194"/>
      <c r="BJU194"/>
      <c r="BJV194"/>
      <c r="BJW194"/>
      <c r="BJX194"/>
      <c r="BJY194"/>
      <c r="BJZ194"/>
      <c r="BKA194"/>
      <c r="BKB194"/>
      <c r="BKC194"/>
      <c r="BKD194"/>
      <c r="BKE194"/>
      <c r="BKF194"/>
      <c r="BKG194"/>
      <c r="BKH194"/>
      <c r="BKI194"/>
      <c r="BKJ194"/>
      <c r="BKK194"/>
      <c r="BKL194"/>
      <c r="BKM194"/>
      <c r="BKN194"/>
      <c r="BKO194"/>
      <c r="BKP194"/>
      <c r="BKQ194"/>
      <c r="BKR194"/>
      <c r="BKS194"/>
      <c r="BKT194"/>
      <c r="BKU194"/>
      <c r="BKV194"/>
      <c r="BKW194"/>
      <c r="BKX194"/>
      <c r="BKY194"/>
      <c r="BKZ194"/>
      <c r="BLA194"/>
      <c r="BLB194"/>
      <c r="BLC194"/>
      <c r="BLD194"/>
      <c r="BLE194"/>
      <c r="BLF194"/>
      <c r="BLG194"/>
      <c r="BLH194"/>
      <c r="BLI194"/>
      <c r="BLJ194"/>
      <c r="BLK194"/>
      <c r="BLL194"/>
      <c r="BLM194"/>
      <c r="BLN194"/>
      <c r="BLO194"/>
      <c r="BLP194"/>
      <c r="BLQ194"/>
      <c r="BLR194"/>
      <c r="BLS194"/>
      <c r="BLT194"/>
      <c r="BLU194"/>
      <c r="BLV194"/>
      <c r="BLW194"/>
      <c r="BLX194"/>
      <c r="BLY194"/>
      <c r="BLZ194"/>
      <c r="BMA194"/>
      <c r="BMB194"/>
      <c r="BMC194"/>
      <c r="BMD194"/>
      <c r="BME194"/>
      <c r="BMF194"/>
      <c r="BMG194"/>
      <c r="BMH194"/>
      <c r="BMI194"/>
      <c r="BMJ194"/>
      <c r="BMK194"/>
      <c r="BML194"/>
      <c r="BMM194"/>
      <c r="BMN194"/>
      <c r="BMO194"/>
      <c r="BMP194"/>
      <c r="BMQ194"/>
      <c r="BMR194"/>
      <c r="BMS194"/>
      <c r="BMT194"/>
      <c r="BMU194"/>
      <c r="BMV194"/>
      <c r="BMW194"/>
      <c r="BMX194"/>
      <c r="BMY194"/>
      <c r="BMZ194"/>
      <c r="BNA194"/>
      <c r="BNB194"/>
      <c r="BNC194"/>
      <c r="BND194"/>
      <c r="BNE194"/>
      <c r="BNF194"/>
      <c r="BNG194"/>
      <c r="BNH194"/>
      <c r="BNI194"/>
      <c r="BNJ194"/>
      <c r="BNK194"/>
      <c r="BNL194"/>
      <c r="BNM194"/>
      <c r="BNN194"/>
      <c r="BNO194"/>
      <c r="BNP194"/>
      <c r="BNQ194"/>
      <c r="BNR194"/>
      <c r="BNS194"/>
      <c r="BNT194"/>
      <c r="BNU194"/>
      <c r="BNV194"/>
      <c r="BNW194"/>
      <c r="BNX194"/>
      <c r="BNY194"/>
      <c r="BNZ194"/>
      <c r="BOA194"/>
      <c r="BOB194"/>
      <c r="BOC194"/>
      <c r="BOD194"/>
      <c r="BOE194"/>
      <c r="BOF194"/>
      <c r="BOG194"/>
      <c r="BOH194"/>
      <c r="BOI194"/>
      <c r="BOJ194"/>
      <c r="BOK194"/>
      <c r="BOL194"/>
      <c r="BOM194"/>
      <c r="BON194"/>
      <c r="BOO194"/>
      <c r="BOP194"/>
      <c r="BOQ194"/>
      <c r="BOR194"/>
      <c r="BOS194"/>
      <c r="BOT194"/>
      <c r="BOU194"/>
      <c r="BOV194"/>
      <c r="BOW194"/>
      <c r="BOX194"/>
      <c r="BOY194"/>
      <c r="BOZ194"/>
      <c r="BPA194"/>
      <c r="BPB194"/>
      <c r="BPC194"/>
      <c r="BPD194"/>
      <c r="BPE194"/>
      <c r="BPF194"/>
      <c r="BPG194"/>
      <c r="BPH194"/>
      <c r="BPI194"/>
      <c r="BPJ194"/>
      <c r="BPK194"/>
      <c r="BPL194"/>
      <c r="BPM194"/>
      <c r="BPN194"/>
      <c r="BPO194"/>
      <c r="BPP194"/>
      <c r="BPQ194"/>
      <c r="BPR194"/>
      <c r="BPS194"/>
      <c r="BPT194"/>
      <c r="BPU194"/>
      <c r="BPV194"/>
      <c r="BPW194"/>
      <c r="BPX194"/>
      <c r="BPY194"/>
      <c r="BPZ194"/>
      <c r="BQA194"/>
      <c r="BQB194"/>
      <c r="BQC194"/>
      <c r="BQD194"/>
      <c r="BQE194"/>
      <c r="BQF194"/>
      <c r="BQG194"/>
      <c r="BQH194"/>
      <c r="BQI194"/>
      <c r="BQJ194"/>
      <c r="BQK194"/>
      <c r="BQL194"/>
      <c r="BQM194"/>
      <c r="BQN194"/>
      <c r="BQO194"/>
      <c r="BQP194"/>
      <c r="BQQ194"/>
      <c r="BQR194"/>
      <c r="BQS194"/>
      <c r="BQT194"/>
      <c r="BQU194"/>
      <c r="BQV194"/>
      <c r="BQW194"/>
      <c r="BQX194"/>
      <c r="BQY194"/>
      <c r="BQZ194"/>
      <c r="BRA194"/>
      <c r="BRB194"/>
      <c r="BRC194"/>
      <c r="BRD194"/>
      <c r="BRE194"/>
      <c r="BRF194"/>
      <c r="BRG194"/>
      <c r="BRH194"/>
      <c r="BRI194"/>
      <c r="BRJ194"/>
      <c r="BRK194"/>
      <c r="BRL194"/>
      <c r="BRM194"/>
      <c r="BRN194"/>
      <c r="BRO194"/>
      <c r="BRP194"/>
      <c r="BRQ194"/>
      <c r="BRR194"/>
      <c r="BRS194"/>
      <c r="BRT194"/>
      <c r="BRU194"/>
      <c r="BRV194"/>
      <c r="BRW194"/>
      <c r="BRX194"/>
      <c r="BRY194"/>
      <c r="BRZ194"/>
      <c r="BSA194"/>
      <c r="BSB194"/>
      <c r="BSC194"/>
      <c r="BSD194"/>
      <c r="BSE194"/>
      <c r="BSF194"/>
      <c r="BSG194"/>
      <c r="BSH194"/>
      <c r="BSI194"/>
      <c r="BSJ194"/>
      <c r="BSK194"/>
      <c r="BSL194"/>
      <c r="BSM194"/>
      <c r="BSN194"/>
      <c r="BSO194"/>
      <c r="BSP194"/>
      <c r="BSQ194"/>
      <c r="BSR194"/>
      <c r="BSS194"/>
      <c r="BST194"/>
      <c r="BSU194"/>
      <c r="BSV194"/>
      <c r="BSW194"/>
      <c r="BSX194"/>
      <c r="BSY194"/>
      <c r="BSZ194"/>
      <c r="BTA194"/>
      <c r="BTB194"/>
      <c r="BTC194"/>
      <c r="BTD194"/>
      <c r="BTE194"/>
      <c r="BTF194"/>
      <c r="BTG194"/>
      <c r="BTH194"/>
      <c r="BTI194"/>
      <c r="BTJ194"/>
      <c r="BTK194"/>
      <c r="BTL194"/>
      <c r="BTM194"/>
      <c r="BTN194"/>
      <c r="BTO194"/>
      <c r="BTP194"/>
      <c r="BTQ194"/>
      <c r="BTR194"/>
      <c r="BTS194"/>
      <c r="BTT194"/>
      <c r="BTU194"/>
      <c r="BTV194"/>
      <c r="BTW194"/>
      <c r="BTX194"/>
      <c r="BTY194"/>
      <c r="BTZ194"/>
      <c r="BUA194"/>
      <c r="BUB194"/>
      <c r="BUC194"/>
      <c r="BUD194"/>
      <c r="BUE194"/>
      <c r="BUF194"/>
      <c r="BUG194"/>
      <c r="BUH194"/>
      <c r="BUI194"/>
      <c r="BUJ194"/>
      <c r="BUK194"/>
      <c r="BUL194"/>
      <c r="BUM194"/>
      <c r="BUN194"/>
      <c r="BUO194"/>
      <c r="BUP194"/>
      <c r="BUQ194"/>
      <c r="BUR194"/>
      <c r="BUS194"/>
      <c r="BUT194"/>
      <c r="BUU194"/>
      <c r="BUV194"/>
      <c r="BUW194"/>
      <c r="BUX194"/>
      <c r="BUY194"/>
      <c r="BUZ194"/>
      <c r="BVA194"/>
      <c r="BVB194"/>
      <c r="BVC194"/>
      <c r="BVD194"/>
      <c r="BVE194"/>
      <c r="BVF194"/>
      <c r="BVG194"/>
      <c r="BVH194"/>
      <c r="BVI194"/>
      <c r="BVJ194"/>
      <c r="BVK194"/>
      <c r="BVL194"/>
      <c r="BVM194"/>
      <c r="BVN194"/>
      <c r="BVO194"/>
      <c r="BVP194"/>
      <c r="BVQ194"/>
      <c r="BVR194"/>
      <c r="BVS194"/>
      <c r="BVT194"/>
      <c r="BVU194"/>
      <c r="BVV194"/>
      <c r="BVW194"/>
      <c r="BVX194"/>
      <c r="BVY194"/>
      <c r="BVZ194"/>
      <c r="BWA194"/>
      <c r="BWB194"/>
      <c r="BWC194"/>
      <c r="BWD194"/>
      <c r="BWE194"/>
      <c r="BWF194"/>
      <c r="BWG194"/>
      <c r="BWH194"/>
      <c r="BWI194"/>
      <c r="BWJ194"/>
      <c r="BWK194"/>
      <c r="BWL194"/>
      <c r="BWM194"/>
      <c r="BWN194"/>
      <c r="BWO194"/>
      <c r="BWP194"/>
      <c r="BWQ194"/>
      <c r="BWR194"/>
      <c r="BWS194"/>
      <c r="BWT194"/>
      <c r="BWU194"/>
      <c r="BWV194"/>
      <c r="BWW194"/>
      <c r="BWX194"/>
      <c r="BWY194"/>
      <c r="BWZ194"/>
      <c r="BXA194"/>
      <c r="BXB194"/>
      <c r="BXC194"/>
      <c r="BXD194"/>
      <c r="BXE194"/>
      <c r="BXF194"/>
      <c r="BXG194"/>
      <c r="BXH194"/>
      <c r="BXI194"/>
      <c r="BXJ194"/>
      <c r="BXK194"/>
      <c r="BXL194"/>
      <c r="BXM194"/>
      <c r="BXN194"/>
      <c r="BXO194"/>
      <c r="BXP194"/>
      <c r="BXQ194"/>
      <c r="BXR194"/>
      <c r="BXS194"/>
      <c r="BXT194"/>
      <c r="BXU194"/>
      <c r="BXV194"/>
      <c r="BXW194"/>
      <c r="BXX194"/>
      <c r="BXY194"/>
      <c r="BXZ194"/>
      <c r="BYA194"/>
      <c r="BYB194"/>
      <c r="BYC194"/>
      <c r="BYD194"/>
      <c r="BYE194"/>
      <c r="BYF194"/>
      <c r="BYG194"/>
      <c r="BYH194"/>
      <c r="BYI194"/>
      <c r="BYJ194"/>
      <c r="BYK194"/>
      <c r="BYL194"/>
      <c r="BYM194"/>
      <c r="BYN194"/>
      <c r="BYO194"/>
      <c r="BYP194"/>
      <c r="BYQ194"/>
      <c r="BYR194"/>
      <c r="BYS194"/>
      <c r="BYT194"/>
      <c r="BYU194"/>
      <c r="BYV194"/>
      <c r="BYW194"/>
      <c r="BYX194"/>
      <c r="BYY194"/>
      <c r="BYZ194"/>
      <c r="BZA194"/>
      <c r="BZB194"/>
      <c r="BZC194"/>
      <c r="BZD194"/>
      <c r="BZE194"/>
      <c r="BZF194"/>
      <c r="BZG194"/>
      <c r="BZH194"/>
      <c r="BZI194"/>
      <c r="BZJ194"/>
      <c r="BZK194"/>
      <c r="BZL194"/>
      <c r="BZM194"/>
      <c r="BZN194"/>
      <c r="BZO194"/>
      <c r="BZP194"/>
      <c r="BZQ194"/>
      <c r="BZR194"/>
      <c r="BZS194"/>
      <c r="BZT194"/>
      <c r="BZU194"/>
      <c r="BZV194"/>
      <c r="BZW194"/>
      <c r="BZX194"/>
      <c r="BZY194"/>
      <c r="BZZ194"/>
      <c r="CAA194"/>
      <c r="CAB194"/>
      <c r="CAC194"/>
      <c r="CAD194"/>
      <c r="CAE194"/>
      <c r="CAF194"/>
      <c r="CAG194"/>
      <c r="CAH194"/>
      <c r="CAI194"/>
      <c r="CAJ194"/>
      <c r="CAK194"/>
      <c r="CAL194"/>
      <c r="CAM194"/>
      <c r="CAN194"/>
      <c r="CAO194"/>
      <c r="CAP194"/>
      <c r="CAQ194"/>
      <c r="CAR194"/>
      <c r="CAS194"/>
      <c r="CAT194"/>
      <c r="CAU194"/>
      <c r="CAV194"/>
      <c r="CAW194"/>
      <c r="CAX194"/>
      <c r="CAY194"/>
      <c r="CAZ194"/>
      <c r="CBA194"/>
      <c r="CBB194"/>
      <c r="CBC194"/>
      <c r="CBD194"/>
      <c r="CBE194"/>
      <c r="CBF194"/>
      <c r="CBG194"/>
      <c r="CBH194"/>
      <c r="CBI194"/>
      <c r="CBJ194"/>
      <c r="CBK194"/>
      <c r="CBL194"/>
      <c r="CBM194"/>
      <c r="CBN194"/>
      <c r="CBO194"/>
      <c r="CBP194"/>
      <c r="CBQ194"/>
      <c r="CBR194"/>
      <c r="CBS194"/>
      <c r="CBT194"/>
      <c r="CBU194"/>
      <c r="CBV194"/>
      <c r="CBW194"/>
      <c r="CBX194"/>
      <c r="CBY194"/>
      <c r="CBZ194"/>
      <c r="CCA194"/>
      <c r="CCB194"/>
      <c r="CCC194"/>
      <c r="CCD194"/>
      <c r="CCE194"/>
      <c r="CCF194"/>
      <c r="CCG194"/>
      <c r="CCH194"/>
      <c r="CCI194"/>
      <c r="CCJ194"/>
      <c r="CCK194"/>
      <c r="CCL194"/>
      <c r="CCM194"/>
      <c r="CCN194"/>
      <c r="CCO194"/>
      <c r="CCP194"/>
      <c r="CCQ194"/>
      <c r="CCR194"/>
      <c r="CCS194"/>
      <c r="CCT194"/>
      <c r="CCU194"/>
      <c r="CCV194"/>
      <c r="CCW194"/>
      <c r="CCX194"/>
      <c r="CCY194"/>
      <c r="CCZ194"/>
      <c r="CDA194"/>
      <c r="CDB194"/>
      <c r="CDC194"/>
      <c r="CDD194"/>
      <c r="CDE194"/>
      <c r="CDF194"/>
      <c r="CDG194"/>
      <c r="CDH194"/>
      <c r="CDI194"/>
      <c r="CDJ194"/>
      <c r="CDK194"/>
      <c r="CDL194"/>
      <c r="CDM194"/>
      <c r="CDN194"/>
      <c r="CDO194"/>
      <c r="CDP194"/>
      <c r="CDQ194"/>
      <c r="CDR194"/>
      <c r="CDS194"/>
      <c r="CDT194"/>
      <c r="CDU194"/>
      <c r="CDV194"/>
      <c r="CDW194"/>
      <c r="CDX194"/>
      <c r="CDY194"/>
      <c r="CDZ194"/>
      <c r="CEA194"/>
      <c r="CEB194"/>
      <c r="CEC194"/>
      <c r="CED194"/>
      <c r="CEE194"/>
      <c r="CEF194"/>
      <c r="CEG194"/>
      <c r="CEH194"/>
      <c r="CEI194"/>
      <c r="CEJ194"/>
      <c r="CEK194"/>
      <c r="CEL194"/>
      <c r="CEM194"/>
      <c r="CEN194"/>
      <c r="CEO194"/>
      <c r="CEP194"/>
      <c r="CEQ194"/>
      <c r="CER194"/>
      <c r="CES194"/>
      <c r="CET194"/>
      <c r="CEU194"/>
      <c r="CEV194"/>
      <c r="CEW194"/>
      <c r="CEX194"/>
      <c r="CEY194"/>
      <c r="CEZ194"/>
      <c r="CFA194"/>
      <c r="CFB194"/>
      <c r="CFC194"/>
      <c r="CFD194"/>
      <c r="CFE194"/>
      <c r="CFF194"/>
      <c r="CFG194"/>
      <c r="CFH194"/>
      <c r="CFI194"/>
      <c r="CFJ194"/>
      <c r="CFK194"/>
      <c r="CFL194"/>
      <c r="CFM194"/>
      <c r="CFN194"/>
      <c r="CFO194"/>
      <c r="CFP194"/>
      <c r="CFQ194"/>
      <c r="CFR194"/>
      <c r="CFS194"/>
      <c r="CFT194"/>
      <c r="CFU194"/>
      <c r="CFV194"/>
      <c r="CFW194"/>
      <c r="CFX194"/>
      <c r="CFY194"/>
      <c r="CFZ194"/>
      <c r="CGA194"/>
      <c r="CGB194"/>
      <c r="CGC194"/>
      <c r="CGD194"/>
      <c r="CGE194"/>
      <c r="CGF194"/>
      <c r="CGG194"/>
      <c r="CGH194"/>
      <c r="CGI194"/>
      <c r="CGJ194"/>
      <c r="CGK194"/>
      <c r="CGL194"/>
      <c r="CGM194"/>
      <c r="CGN194"/>
      <c r="CGO194"/>
      <c r="CGP194"/>
      <c r="CGQ194"/>
      <c r="CGR194"/>
      <c r="CGS194"/>
      <c r="CGT194"/>
      <c r="CGU194"/>
      <c r="CGV194"/>
      <c r="CGW194"/>
      <c r="CGX194"/>
      <c r="CGY194"/>
      <c r="CGZ194"/>
      <c r="CHA194"/>
      <c r="CHB194"/>
      <c r="CHC194"/>
      <c r="CHD194"/>
      <c r="CHE194"/>
      <c r="CHF194"/>
      <c r="CHG194"/>
      <c r="CHH194"/>
      <c r="CHI194"/>
      <c r="CHJ194"/>
      <c r="CHK194"/>
      <c r="CHL194"/>
      <c r="CHM194"/>
      <c r="CHN194"/>
      <c r="CHO194"/>
      <c r="CHP194"/>
      <c r="CHQ194"/>
      <c r="CHR194"/>
      <c r="CHS194"/>
      <c r="CHT194"/>
      <c r="CHU194"/>
      <c r="CHV194"/>
      <c r="CHW194"/>
      <c r="CHX194"/>
      <c r="CHY194"/>
      <c r="CHZ194"/>
      <c r="CIA194"/>
      <c r="CIB194"/>
      <c r="CIC194"/>
      <c r="CID194"/>
      <c r="CIE194"/>
      <c r="CIF194"/>
      <c r="CIG194"/>
      <c r="CIH194"/>
      <c r="CII194"/>
      <c r="CIJ194"/>
      <c r="CIK194"/>
      <c r="CIL194"/>
      <c r="CIM194"/>
      <c r="CIN194"/>
      <c r="CIO194"/>
      <c r="CIP194"/>
      <c r="CIQ194"/>
      <c r="CIR194"/>
      <c r="CIS194"/>
      <c r="CIT194"/>
      <c r="CIU194"/>
      <c r="CIV194"/>
      <c r="CIW194"/>
      <c r="CIX194"/>
      <c r="CIY194"/>
      <c r="CIZ194"/>
      <c r="CJA194"/>
      <c r="CJB194"/>
      <c r="CJC194"/>
      <c r="CJD194"/>
      <c r="CJE194"/>
      <c r="CJF194"/>
      <c r="CJG194"/>
      <c r="CJH194"/>
      <c r="CJI194"/>
      <c r="CJJ194"/>
      <c r="CJK194"/>
      <c r="CJL194"/>
      <c r="CJM194"/>
      <c r="CJN194"/>
      <c r="CJO194"/>
      <c r="CJP194"/>
      <c r="CJQ194"/>
      <c r="CJR194"/>
      <c r="CJS194"/>
      <c r="CJT194"/>
      <c r="CJU194"/>
      <c r="CJV194"/>
      <c r="CJW194"/>
      <c r="CJX194"/>
      <c r="CJY194"/>
      <c r="CJZ194"/>
      <c r="CKA194"/>
      <c r="CKB194"/>
      <c r="CKC194"/>
      <c r="CKD194"/>
      <c r="CKE194"/>
      <c r="CKF194"/>
      <c r="CKG194"/>
      <c r="CKH194"/>
      <c r="CKI194"/>
      <c r="CKJ194"/>
      <c r="CKK194"/>
      <c r="CKL194"/>
      <c r="CKM194"/>
      <c r="CKN194"/>
      <c r="CKO194"/>
      <c r="CKP194"/>
      <c r="CKQ194"/>
      <c r="CKR194"/>
      <c r="CKS194"/>
      <c r="CKT194"/>
      <c r="CKU194"/>
      <c r="CKV194"/>
      <c r="CKW194"/>
      <c r="CKX194"/>
      <c r="CKY194"/>
      <c r="CKZ194"/>
      <c r="CLA194"/>
      <c r="CLB194"/>
      <c r="CLC194"/>
      <c r="CLD194"/>
      <c r="CLE194"/>
      <c r="CLF194"/>
      <c r="CLG194"/>
      <c r="CLH194"/>
      <c r="CLI194"/>
      <c r="CLJ194"/>
      <c r="CLK194"/>
      <c r="CLL194"/>
      <c r="CLM194"/>
      <c r="CLN194"/>
      <c r="CLO194"/>
      <c r="CLP194"/>
      <c r="CLQ194"/>
      <c r="CLR194"/>
      <c r="CLS194"/>
      <c r="CLT194"/>
      <c r="CLU194"/>
      <c r="CLV194"/>
      <c r="CLW194"/>
      <c r="CLX194"/>
      <c r="CLY194"/>
      <c r="CLZ194"/>
      <c r="CMA194"/>
      <c r="CMB194"/>
      <c r="CMC194"/>
      <c r="CMD194"/>
      <c r="CME194"/>
      <c r="CMF194"/>
      <c r="CMG194"/>
      <c r="CMH194"/>
      <c r="CMI194"/>
      <c r="CMJ194"/>
      <c r="CMK194"/>
      <c r="CML194"/>
      <c r="CMM194"/>
      <c r="CMN194"/>
      <c r="CMO194"/>
      <c r="CMP194"/>
      <c r="CMQ194"/>
      <c r="CMR194"/>
      <c r="CMS194"/>
      <c r="CMT194"/>
      <c r="CMU194"/>
      <c r="CMV194"/>
      <c r="CMW194"/>
      <c r="CMX194"/>
      <c r="CMY194"/>
      <c r="CMZ194"/>
      <c r="CNA194"/>
      <c r="CNB194"/>
      <c r="CNC194"/>
      <c r="CND194"/>
      <c r="CNE194"/>
      <c r="CNF194"/>
      <c r="CNG194"/>
      <c r="CNH194"/>
      <c r="CNI194"/>
      <c r="CNJ194"/>
      <c r="CNK194"/>
      <c r="CNL194"/>
      <c r="CNM194"/>
      <c r="CNN194"/>
      <c r="CNO194"/>
      <c r="CNP194"/>
      <c r="CNQ194"/>
      <c r="CNR194"/>
      <c r="CNS194"/>
      <c r="CNT194"/>
      <c r="CNU194"/>
      <c r="CNV194"/>
      <c r="CNW194"/>
      <c r="CNX194"/>
      <c r="CNY194"/>
      <c r="CNZ194"/>
      <c r="COA194"/>
      <c r="COB194"/>
      <c r="COC194"/>
      <c r="COD194"/>
      <c r="COE194"/>
      <c r="COF194"/>
      <c r="COG194"/>
      <c r="COH194"/>
      <c r="COI194"/>
      <c r="COJ194"/>
      <c r="COK194"/>
      <c r="COL194"/>
      <c r="COM194"/>
      <c r="CON194"/>
      <c r="COO194"/>
      <c r="COP194"/>
      <c r="COQ194"/>
      <c r="COR194"/>
      <c r="COS194"/>
      <c r="COT194"/>
      <c r="COU194"/>
      <c r="COV194"/>
      <c r="COW194"/>
      <c r="COX194"/>
      <c r="COY194"/>
      <c r="COZ194"/>
      <c r="CPA194"/>
      <c r="CPB194"/>
      <c r="CPC194"/>
      <c r="CPD194"/>
      <c r="CPE194"/>
      <c r="CPF194"/>
      <c r="CPG194"/>
      <c r="CPH194"/>
      <c r="CPI194"/>
      <c r="CPJ194"/>
      <c r="CPK194"/>
      <c r="CPL194"/>
      <c r="CPM194"/>
      <c r="CPN194"/>
      <c r="CPO194"/>
      <c r="CPP194"/>
      <c r="CPQ194"/>
      <c r="CPR194"/>
      <c r="CPS194"/>
      <c r="CPT194"/>
      <c r="CPU194"/>
      <c r="CPV194"/>
      <c r="CPW194"/>
      <c r="CPX194"/>
      <c r="CPY194"/>
      <c r="CPZ194"/>
      <c r="CQA194"/>
      <c r="CQB194"/>
      <c r="CQC194"/>
      <c r="CQD194"/>
      <c r="CQE194"/>
      <c r="CQF194"/>
      <c r="CQG194"/>
      <c r="CQH194"/>
      <c r="CQI194"/>
      <c r="CQJ194"/>
      <c r="CQK194"/>
      <c r="CQL194"/>
      <c r="CQM194"/>
      <c r="CQN194"/>
      <c r="CQO194"/>
      <c r="CQP194"/>
      <c r="CQQ194"/>
      <c r="CQR194"/>
      <c r="CQS194"/>
      <c r="CQT194"/>
      <c r="CQU194"/>
      <c r="CQV194"/>
      <c r="CQW194"/>
      <c r="CQX194"/>
      <c r="CQY194"/>
      <c r="CQZ194"/>
      <c r="CRA194"/>
      <c r="CRB194"/>
      <c r="CRC194"/>
      <c r="CRD194"/>
      <c r="CRE194"/>
      <c r="CRF194"/>
      <c r="CRG194"/>
      <c r="CRH194"/>
      <c r="CRI194"/>
      <c r="CRJ194"/>
      <c r="CRK194"/>
      <c r="CRL194"/>
      <c r="CRM194"/>
      <c r="CRN194"/>
      <c r="CRO194"/>
      <c r="CRP194"/>
      <c r="CRQ194"/>
      <c r="CRR194"/>
      <c r="CRS194"/>
      <c r="CRT194"/>
      <c r="CRU194"/>
      <c r="CRV194"/>
      <c r="CRW194"/>
      <c r="CRX194"/>
      <c r="CRY194"/>
      <c r="CRZ194"/>
      <c r="CSA194"/>
      <c r="CSB194"/>
      <c r="CSC194"/>
      <c r="CSD194"/>
      <c r="CSE194"/>
      <c r="CSF194"/>
      <c r="CSG194"/>
      <c r="CSH194"/>
      <c r="CSI194"/>
      <c r="CSJ194"/>
      <c r="CSK194"/>
      <c r="CSL194"/>
      <c r="CSM194"/>
      <c r="CSN194"/>
      <c r="CSO194"/>
      <c r="CSP194"/>
      <c r="CSQ194"/>
      <c r="CSR194"/>
      <c r="CSS194"/>
      <c r="CST194"/>
      <c r="CSU194"/>
      <c r="CSV194"/>
      <c r="CSW194"/>
      <c r="CSX194"/>
      <c r="CSY194"/>
      <c r="CSZ194"/>
      <c r="CTA194"/>
      <c r="CTB194"/>
      <c r="CTC194"/>
      <c r="CTD194"/>
      <c r="CTE194"/>
      <c r="CTF194"/>
      <c r="CTG194"/>
      <c r="CTH194"/>
      <c r="CTI194"/>
      <c r="CTJ194"/>
      <c r="CTK194"/>
      <c r="CTL194"/>
      <c r="CTM194"/>
      <c r="CTN194"/>
      <c r="CTO194"/>
      <c r="CTP194"/>
      <c r="CTQ194"/>
      <c r="CTR194"/>
      <c r="CTS194"/>
      <c r="CTT194"/>
      <c r="CTU194"/>
      <c r="CTV194"/>
      <c r="CTW194"/>
      <c r="CTX194"/>
      <c r="CTY194"/>
      <c r="CTZ194"/>
      <c r="CUA194"/>
      <c r="CUB194"/>
      <c r="CUC194"/>
      <c r="CUD194"/>
      <c r="CUE194"/>
      <c r="CUF194"/>
      <c r="CUG194"/>
      <c r="CUH194"/>
      <c r="CUI194"/>
      <c r="CUJ194"/>
      <c r="CUK194"/>
      <c r="CUL194"/>
      <c r="CUM194"/>
      <c r="CUN194"/>
      <c r="CUO194"/>
      <c r="CUP194"/>
      <c r="CUQ194"/>
      <c r="CUR194"/>
      <c r="CUS194"/>
      <c r="CUT194"/>
      <c r="CUU194"/>
      <c r="CUV194"/>
      <c r="CUW194"/>
      <c r="CUX194"/>
      <c r="CUY194"/>
      <c r="CUZ194"/>
      <c r="CVA194"/>
      <c r="CVB194"/>
      <c r="CVC194"/>
      <c r="CVD194"/>
      <c r="CVE194"/>
      <c r="CVF194"/>
      <c r="CVG194"/>
      <c r="CVH194"/>
      <c r="CVI194"/>
      <c r="CVJ194"/>
      <c r="CVK194"/>
      <c r="CVL194"/>
      <c r="CVM194"/>
      <c r="CVN194"/>
      <c r="CVO194"/>
      <c r="CVP194"/>
      <c r="CVQ194"/>
      <c r="CVR194"/>
      <c r="CVS194"/>
      <c r="CVT194"/>
      <c r="CVU194"/>
      <c r="CVV194"/>
      <c r="CVW194"/>
      <c r="CVX194"/>
      <c r="CVY194"/>
      <c r="CVZ194"/>
      <c r="CWA194"/>
      <c r="CWB194"/>
      <c r="CWC194"/>
      <c r="CWD194"/>
      <c r="CWE194"/>
      <c r="CWF194"/>
      <c r="CWG194"/>
      <c r="CWH194"/>
      <c r="CWI194"/>
      <c r="CWJ194"/>
      <c r="CWK194"/>
      <c r="CWL194"/>
      <c r="CWM194"/>
      <c r="CWN194"/>
      <c r="CWO194"/>
      <c r="CWP194"/>
      <c r="CWQ194"/>
      <c r="CWR194"/>
      <c r="CWS194"/>
      <c r="CWT194"/>
      <c r="CWU194"/>
      <c r="CWV194"/>
      <c r="CWW194"/>
      <c r="CWX194"/>
      <c r="CWY194"/>
      <c r="CWZ194"/>
      <c r="CXA194"/>
      <c r="CXB194"/>
      <c r="CXC194"/>
      <c r="CXD194"/>
      <c r="CXE194"/>
      <c r="CXF194"/>
      <c r="CXG194"/>
      <c r="CXH194"/>
      <c r="CXI194"/>
      <c r="CXJ194"/>
      <c r="CXK194"/>
      <c r="CXL194"/>
      <c r="CXM194"/>
      <c r="CXN194"/>
      <c r="CXO194"/>
      <c r="CXP194"/>
      <c r="CXQ194"/>
      <c r="CXR194"/>
      <c r="CXS194"/>
      <c r="CXT194"/>
      <c r="CXU194"/>
      <c r="CXV194"/>
      <c r="CXW194"/>
      <c r="CXX194"/>
      <c r="CXY194"/>
      <c r="CXZ194"/>
      <c r="CYA194"/>
      <c r="CYB194"/>
      <c r="CYC194"/>
      <c r="CYD194"/>
      <c r="CYE194"/>
      <c r="CYF194"/>
      <c r="CYG194"/>
      <c r="CYH194"/>
      <c r="CYI194"/>
      <c r="CYJ194"/>
      <c r="CYK194"/>
      <c r="CYL194"/>
      <c r="CYM194"/>
      <c r="CYN194"/>
      <c r="CYO194"/>
      <c r="CYP194"/>
      <c r="CYQ194"/>
      <c r="CYR194"/>
      <c r="CYS194"/>
      <c r="CYT194"/>
      <c r="CYU194"/>
      <c r="CYV194"/>
      <c r="CYW194"/>
      <c r="CYX194"/>
      <c r="CYY194"/>
      <c r="CYZ194"/>
      <c r="CZA194"/>
      <c r="CZB194"/>
      <c r="CZC194"/>
      <c r="CZD194"/>
      <c r="CZE194"/>
      <c r="CZF194"/>
      <c r="CZG194"/>
      <c r="CZH194"/>
      <c r="CZI194"/>
      <c r="CZJ194"/>
      <c r="CZK194"/>
      <c r="CZL194"/>
      <c r="CZM194"/>
      <c r="CZN194"/>
      <c r="CZO194"/>
      <c r="CZP194"/>
      <c r="CZQ194"/>
      <c r="CZR194"/>
      <c r="CZS194"/>
      <c r="CZT194"/>
      <c r="CZU194"/>
      <c r="CZV194"/>
      <c r="CZW194"/>
      <c r="CZX194"/>
      <c r="CZY194"/>
      <c r="CZZ194"/>
      <c r="DAA194"/>
      <c r="DAB194"/>
      <c r="DAC194"/>
      <c r="DAD194"/>
      <c r="DAE194"/>
      <c r="DAF194"/>
      <c r="DAG194"/>
      <c r="DAH194"/>
      <c r="DAI194"/>
      <c r="DAJ194"/>
      <c r="DAK194"/>
      <c r="DAL194"/>
      <c r="DAM194"/>
      <c r="DAN194"/>
      <c r="DAO194"/>
      <c r="DAP194"/>
      <c r="DAQ194"/>
      <c r="DAR194"/>
      <c r="DAS194"/>
      <c r="DAT194"/>
      <c r="DAU194"/>
      <c r="DAV194"/>
      <c r="DAW194"/>
      <c r="DAX194"/>
      <c r="DAY194"/>
      <c r="DAZ194"/>
      <c r="DBA194"/>
      <c r="DBB194"/>
      <c r="DBC194"/>
      <c r="DBD194"/>
      <c r="DBE194"/>
      <c r="DBF194"/>
      <c r="DBG194"/>
      <c r="DBH194"/>
      <c r="DBI194"/>
      <c r="DBJ194"/>
      <c r="DBK194"/>
      <c r="DBL194"/>
      <c r="DBM194"/>
      <c r="DBN194"/>
      <c r="DBO194"/>
      <c r="DBP194"/>
      <c r="DBQ194"/>
      <c r="DBR194"/>
      <c r="DBS194"/>
      <c r="DBT194"/>
      <c r="DBU194"/>
      <c r="DBV194"/>
      <c r="DBW194"/>
      <c r="DBX194"/>
      <c r="DBY194"/>
      <c r="DBZ194"/>
      <c r="DCA194"/>
      <c r="DCB194"/>
      <c r="DCC194"/>
      <c r="DCD194"/>
      <c r="DCE194"/>
      <c r="DCF194"/>
      <c r="DCG194"/>
      <c r="DCH194"/>
      <c r="DCI194"/>
      <c r="DCJ194"/>
      <c r="DCK194"/>
      <c r="DCL194"/>
      <c r="DCM194"/>
      <c r="DCN194"/>
      <c r="DCO194"/>
      <c r="DCP194"/>
      <c r="DCQ194"/>
      <c r="DCR194"/>
      <c r="DCS194"/>
      <c r="DCT194"/>
      <c r="DCU194"/>
      <c r="DCV194"/>
      <c r="DCW194"/>
      <c r="DCX194"/>
      <c r="DCY194"/>
      <c r="DCZ194"/>
      <c r="DDA194"/>
      <c r="DDB194"/>
      <c r="DDC194"/>
      <c r="DDD194"/>
      <c r="DDE194"/>
      <c r="DDF194"/>
      <c r="DDG194"/>
      <c r="DDH194"/>
      <c r="DDI194"/>
      <c r="DDJ194"/>
      <c r="DDK194"/>
      <c r="DDL194"/>
      <c r="DDM194"/>
      <c r="DDN194"/>
      <c r="DDO194"/>
      <c r="DDP194"/>
      <c r="DDQ194"/>
      <c r="DDR194"/>
      <c r="DDS194"/>
      <c r="DDT194"/>
      <c r="DDU194"/>
      <c r="DDV194"/>
      <c r="DDW194"/>
      <c r="DDX194"/>
      <c r="DDY194"/>
      <c r="DDZ194"/>
      <c r="DEA194"/>
      <c r="DEB194"/>
      <c r="DEC194"/>
      <c r="DED194"/>
      <c r="DEE194"/>
      <c r="DEF194"/>
      <c r="DEG194"/>
      <c r="DEH194"/>
      <c r="DEI194"/>
      <c r="DEJ194"/>
      <c r="DEK194"/>
      <c r="DEL194"/>
      <c r="DEM194"/>
      <c r="DEN194"/>
      <c r="DEO194"/>
      <c r="DEP194"/>
      <c r="DEQ194"/>
      <c r="DER194"/>
      <c r="DES194"/>
      <c r="DET194"/>
      <c r="DEU194"/>
      <c r="DEV194"/>
      <c r="DEW194"/>
      <c r="DEX194"/>
      <c r="DEY194"/>
      <c r="DEZ194"/>
      <c r="DFA194"/>
      <c r="DFB194"/>
      <c r="DFC194"/>
      <c r="DFD194"/>
      <c r="DFE194"/>
      <c r="DFF194"/>
      <c r="DFG194"/>
      <c r="DFH194"/>
      <c r="DFI194"/>
      <c r="DFJ194"/>
      <c r="DFK194"/>
      <c r="DFL194"/>
      <c r="DFM194"/>
      <c r="DFN194"/>
      <c r="DFO194"/>
      <c r="DFP194"/>
      <c r="DFQ194"/>
      <c r="DFR194"/>
      <c r="DFS194"/>
      <c r="DFT194"/>
      <c r="DFU194"/>
      <c r="DFV194"/>
      <c r="DFW194"/>
      <c r="DFX194"/>
      <c r="DFY194"/>
      <c r="DFZ194"/>
      <c r="DGA194"/>
      <c r="DGB194"/>
      <c r="DGC194"/>
      <c r="DGD194"/>
      <c r="DGE194"/>
      <c r="DGF194"/>
      <c r="DGG194"/>
      <c r="DGH194"/>
      <c r="DGI194"/>
      <c r="DGJ194"/>
      <c r="DGK194"/>
      <c r="DGL194"/>
      <c r="DGM194"/>
      <c r="DGN194"/>
      <c r="DGO194"/>
      <c r="DGP194"/>
      <c r="DGQ194"/>
      <c r="DGR194"/>
      <c r="DGS194"/>
      <c r="DGT194"/>
      <c r="DGU194"/>
      <c r="DGV194"/>
      <c r="DGW194"/>
      <c r="DGX194"/>
      <c r="DGY194"/>
      <c r="DGZ194"/>
      <c r="DHA194"/>
      <c r="DHB194"/>
      <c r="DHC194"/>
      <c r="DHD194"/>
      <c r="DHE194"/>
      <c r="DHF194"/>
      <c r="DHG194"/>
      <c r="DHH194"/>
      <c r="DHI194"/>
      <c r="DHJ194"/>
      <c r="DHK194"/>
      <c r="DHL194"/>
      <c r="DHM194"/>
      <c r="DHN194"/>
      <c r="DHO194"/>
      <c r="DHP194"/>
      <c r="DHQ194"/>
      <c r="DHR194"/>
      <c r="DHS194"/>
      <c r="DHT194"/>
      <c r="DHU194"/>
      <c r="DHV194"/>
      <c r="DHW194"/>
      <c r="DHX194"/>
      <c r="DHY194"/>
      <c r="DHZ194"/>
      <c r="DIA194"/>
      <c r="DIB194"/>
      <c r="DIC194"/>
      <c r="DID194"/>
      <c r="DIE194"/>
      <c r="DIF194"/>
      <c r="DIG194"/>
      <c r="DIH194"/>
      <c r="DII194"/>
      <c r="DIJ194"/>
      <c r="DIK194"/>
      <c r="DIL194"/>
      <c r="DIM194"/>
      <c r="DIN194"/>
      <c r="DIO194"/>
      <c r="DIP194"/>
      <c r="DIQ194"/>
      <c r="DIR194"/>
      <c r="DIS194"/>
      <c r="DIT194"/>
      <c r="DIU194"/>
      <c r="DIV194"/>
      <c r="DIW194"/>
      <c r="DIX194"/>
      <c r="DIY194"/>
      <c r="DIZ194"/>
      <c r="DJA194"/>
      <c r="DJB194"/>
      <c r="DJC194"/>
      <c r="DJD194"/>
      <c r="DJE194"/>
      <c r="DJF194"/>
      <c r="DJG194"/>
      <c r="DJH194"/>
      <c r="DJI194"/>
      <c r="DJJ194"/>
      <c r="DJK194"/>
      <c r="DJL194"/>
      <c r="DJM194"/>
      <c r="DJN194"/>
      <c r="DJO194"/>
      <c r="DJP194"/>
      <c r="DJQ194"/>
      <c r="DJR194"/>
      <c r="DJS194"/>
      <c r="DJT194"/>
      <c r="DJU194"/>
      <c r="DJV194"/>
      <c r="DJW194"/>
      <c r="DJX194"/>
      <c r="DJY194"/>
      <c r="DJZ194"/>
      <c r="DKA194"/>
      <c r="DKB194"/>
      <c r="DKC194"/>
      <c r="DKD194"/>
      <c r="DKE194"/>
      <c r="DKF194"/>
      <c r="DKG194"/>
      <c r="DKH194"/>
      <c r="DKI194"/>
      <c r="DKJ194"/>
      <c r="DKK194"/>
      <c r="DKL194"/>
      <c r="DKM194"/>
      <c r="DKN194"/>
      <c r="DKO194"/>
      <c r="DKP194"/>
      <c r="DKQ194"/>
      <c r="DKR194"/>
      <c r="DKS194"/>
      <c r="DKT194"/>
      <c r="DKU194"/>
      <c r="DKV194"/>
      <c r="DKW194"/>
      <c r="DKX194"/>
      <c r="DKY194"/>
      <c r="DKZ194"/>
      <c r="DLA194"/>
      <c r="DLB194"/>
      <c r="DLC194"/>
      <c r="DLD194"/>
      <c r="DLE194"/>
      <c r="DLF194"/>
      <c r="DLG194"/>
      <c r="DLH194"/>
      <c r="DLI194"/>
      <c r="DLJ194"/>
      <c r="DLK194"/>
      <c r="DLL194"/>
      <c r="DLM194"/>
      <c r="DLN194"/>
      <c r="DLO194"/>
      <c r="DLP194"/>
      <c r="DLQ194"/>
      <c r="DLR194"/>
      <c r="DLS194"/>
      <c r="DLT194"/>
      <c r="DLU194"/>
      <c r="DLV194"/>
      <c r="DLW194"/>
      <c r="DLX194"/>
      <c r="DLY194"/>
      <c r="DLZ194"/>
      <c r="DMA194"/>
      <c r="DMB194"/>
      <c r="DMC194"/>
      <c r="DMD194"/>
      <c r="DME194"/>
      <c r="DMF194"/>
      <c r="DMG194"/>
      <c r="DMH194"/>
      <c r="DMI194"/>
      <c r="DMJ194"/>
      <c r="DMK194"/>
      <c r="DML194"/>
      <c r="DMM194"/>
      <c r="DMN194"/>
      <c r="DMO194"/>
      <c r="DMP194"/>
      <c r="DMQ194"/>
      <c r="DMR194"/>
      <c r="DMS194"/>
      <c r="DMT194"/>
      <c r="DMU194"/>
      <c r="DMV194"/>
      <c r="DMW194"/>
      <c r="DMX194"/>
      <c r="DMY194"/>
      <c r="DMZ194"/>
      <c r="DNA194"/>
      <c r="DNB194"/>
      <c r="DNC194"/>
      <c r="DND194"/>
      <c r="DNE194"/>
      <c r="DNF194"/>
      <c r="DNG194"/>
      <c r="DNH194"/>
      <c r="DNI194"/>
      <c r="DNJ194"/>
      <c r="DNK194"/>
      <c r="DNL194"/>
      <c r="DNM194"/>
      <c r="DNN194"/>
      <c r="DNO194"/>
      <c r="DNP194"/>
      <c r="DNQ194"/>
      <c r="DNR194"/>
      <c r="DNS194"/>
      <c r="DNT194"/>
      <c r="DNU194"/>
      <c r="DNV194"/>
      <c r="DNW194"/>
      <c r="DNX194"/>
      <c r="DNY194"/>
      <c r="DNZ194"/>
      <c r="DOA194"/>
      <c r="DOB194"/>
      <c r="DOC194"/>
      <c r="DOD194"/>
      <c r="DOE194"/>
      <c r="DOF194"/>
      <c r="DOG194"/>
      <c r="DOH194"/>
      <c r="DOI194"/>
      <c r="DOJ194"/>
      <c r="DOK194"/>
      <c r="DOL194"/>
      <c r="DOM194"/>
      <c r="DON194"/>
      <c r="DOO194"/>
      <c r="DOP194"/>
      <c r="DOQ194"/>
      <c r="DOR194"/>
      <c r="DOS194"/>
      <c r="DOT194"/>
      <c r="DOU194"/>
      <c r="DOV194"/>
      <c r="DOW194"/>
      <c r="DOX194"/>
      <c r="DOY194"/>
      <c r="DOZ194"/>
      <c r="DPA194"/>
      <c r="DPB194"/>
      <c r="DPC194"/>
      <c r="DPD194"/>
      <c r="DPE194"/>
      <c r="DPF194"/>
      <c r="DPG194"/>
      <c r="DPH194"/>
      <c r="DPI194"/>
      <c r="DPJ194"/>
      <c r="DPK194"/>
      <c r="DPL194"/>
      <c r="DPM194"/>
      <c r="DPN194"/>
      <c r="DPO194"/>
      <c r="DPP194"/>
      <c r="DPQ194"/>
      <c r="DPR194"/>
      <c r="DPS194"/>
      <c r="DPT194"/>
      <c r="DPU194"/>
      <c r="DPV194"/>
      <c r="DPW194"/>
      <c r="DPX194"/>
      <c r="DPY194"/>
      <c r="DPZ194"/>
      <c r="DQA194"/>
      <c r="DQB194"/>
      <c r="DQC194"/>
      <c r="DQD194"/>
      <c r="DQE194"/>
      <c r="DQF194"/>
      <c r="DQG194"/>
      <c r="DQH194"/>
      <c r="DQI194"/>
      <c r="DQJ194"/>
      <c r="DQK194"/>
      <c r="DQL194"/>
      <c r="DQM194"/>
      <c r="DQN194"/>
      <c r="DQO194"/>
      <c r="DQP194"/>
      <c r="DQQ194"/>
      <c r="DQR194"/>
      <c r="DQS194"/>
      <c r="DQT194"/>
      <c r="DQU194"/>
      <c r="DQV194"/>
      <c r="DQW194"/>
      <c r="DQX194"/>
      <c r="DQY194"/>
      <c r="DQZ194"/>
      <c r="DRA194"/>
      <c r="DRB194"/>
      <c r="DRC194"/>
      <c r="DRD194"/>
      <c r="DRE194"/>
      <c r="DRF194"/>
      <c r="DRG194"/>
      <c r="DRH194"/>
      <c r="DRI194"/>
      <c r="DRJ194"/>
      <c r="DRK194"/>
      <c r="DRL194"/>
      <c r="DRM194"/>
      <c r="DRN194"/>
      <c r="DRO194"/>
      <c r="DRP194"/>
      <c r="DRQ194"/>
      <c r="DRR194"/>
      <c r="DRS194"/>
      <c r="DRT194"/>
      <c r="DRU194"/>
      <c r="DRV194"/>
      <c r="DRW194"/>
      <c r="DRX194"/>
      <c r="DRY194"/>
      <c r="DRZ194"/>
      <c r="DSA194"/>
      <c r="DSB194"/>
      <c r="DSC194"/>
      <c r="DSD194"/>
      <c r="DSE194"/>
      <c r="DSF194"/>
      <c r="DSG194"/>
      <c r="DSH194"/>
      <c r="DSI194"/>
      <c r="DSJ194"/>
      <c r="DSK194"/>
      <c r="DSL194"/>
      <c r="DSM194"/>
      <c r="DSN194"/>
      <c r="DSO194"/>
      <c r="DSP194"/>
      <c r="DSQ194"/>
      <c r="DSR194"/>
      <c r="DSS194"/>
      <c r="DST194"/>
      <c r="DSU194"/>
      <c r="DSV194"/>
      <c r="DSW194"/>
      <c r="DSX194"/>
      <c r="DSY194"/>
      <c r="DSZ194"/>
      <c r="DTA194"/>
      <c r="DTB194"/>
      <c r="DTC194"/>
      <c r="DTD194"/>
      <c r="DTE194"/>
      <c r="DTF194"/>
      <c r="DTG194"/>
      <c r="DTH194"/>
      <c r="DTI194"/>
      <c r="DTJ194"/>
      <c r="DTK194"/>
      <c r="DTL194"/>
      <c r="DTM194"/>
      <c r="DTN194"/>
      <c r="DTO194"/>
      <c r="DTP194"/>
      <c r="DTQ194"/>
      <c r="DTR194"/>
      <c r="DTS194"/>
      <c r="DTT194"/>
      <c r="DTU194"/>
      <c r="DTV194"/>
      <c r="DTW194"/>
      <c r="DTX194"/>
      <c r="DTY194"/>
      <c r="DTZ194"/>
      <c r="DUA194"/>
      <c r="DUB194"/>
      <c r="DUC194"/>
      <c r="DUD194"/>
      <c r="DUE194"/>
      <c r="DUF194"/>
      <c r="DUG194"/>
      <c r="DUH194"/>
      <c r="DUI194"/>
      <c r="DUJ194"/>
      <c r="DUK194"/>
      <c r="DUL194"/>
      <c r="DUM194"/>
      <c r="DUN194"/>
      <c r="DUO194"/>
      <c r="DUP194"/>
      <c r="DUQ194"/>
      <c r="DUR194"/>
      <c r="DUS194"/>
      <c r="DUT194"/>
      <c r="DUU194"/>
      <c r="DUV194"/>
      <c r="DUW194"/>
      <c r="DUX194"/>
      <c r="DUY194"/>
      <c r="DUZ194"/>
      <c r="DVA194"/>
      <c r="DVB194"/>
      <c r="DVC194"/>
      <c r="DVD194"/>
      <c r="DVE194"/>
      <c r="DVF194"/>
      <c r="DVG194"/>
      <c r="DVH194"/>
      <c r="DVI194"/>
      <c r="DVJ194"/>
      <c r="DVK194"/>
      <c r="DVL194"/>
      <c r="DVM194"/>
      <c r="DVN194"/>
      <c r="DVO194"/>
      <c r="DVP194"/>
      <c r="DVQ194"/>
      <c r="DVR194"/>
      <c r="DVS194"/>
      <c r="DVT194"/>
      <c r="DVU194"/>
      <c r="DVV194"/>
      <c r="DVW194"/>
      <c r="DVX194"/>
      <c r="DVY194"/>
      <c r="DVZ194"/>
      <c r="DWA194"/>
      <c r="DWB194"/>
      <c r="DWC194"/>
      <c r="DWD194"/>
      <c r="DWE194"/>
      <c r="DWF194"/>
      <c r="DWG194"/>
      <c r="DWH194"/>
      <c r="DWI194"/>
      <c r="DWJ194"/>
      <c r="DWK194"/>
      <c r="DWL194"/>
      <c r="DWM194"/>
      <c r="DWN194"/>
      <c r="DWO194"/>
      <c r="DWP194"/>
      <c r="DWQ194"/>
      <c r="DWR194"/>
      <c r="DWS194"/>
      <c r="DWT194"/>
      <c r="DWU194"/>
      <c r="DWV194"/>
      <c r="DWW194"/>
      <c r="DWX194"/>
      <c r="DWY194"/>
      <c r="DWZ194"/>
      <c r="DXA194"/>
      <c r="DXB194"/>
      <c r="DXC194"/>
      <c r="DXD194"/>
      <c r="DXE194"/>
      <c r="DXF194"/>
      <c r="DXG194"/>
      <c r="DXH194"/>
      <c r="DXI194"/>
      <c r="DXJ194"/>
      <c r="DXK194"/>
      <c r="DXL194"/>
      <c r="DXM194"/>
      <c r="DXN194"/>
      <c r="DXO194"/>
      <c r="DXP194"/>
      <c r="DXQ194"/>
      <c r="DXR194"/>
      <c r="DXS194"/>
      <c r="DXT194"/>
      <c r="DXU194"/>
      <c r="DXV194"/>
      <c r="DXW194"/>
      <c r="DXX194"/>
      <c r="DXY194"/>
      <c r="DXZ194"/>
      <c r="DYA194"/>
      <c r="DYB194"/>
      <c r="DYC194"/>
      <c r="DYD194"/>
      <c r="DYE194"/>
      <c r="DYF194"/>
      <c r="DYG194"/>
      <c r="DYH194"/>
      <c r="DYI194"/>
      <c r="DYJ194"/>
      <c r="DYK194"/>
      <c r="DYL194"/>
      <c r="DYM194"/>
      <c r="DYN194"/>
      <c r="DYO194"/>
      <c r="DYP194"/>
      <c r="DYQ194"/>
      <c r="DYR194"/>
      <c r="DYS194"/>
      <c r="DYT194"/>
      <c r="DYU194"/>
      <c r="DYV194"/>
      <c r="DYW194"/>
      <c r="DYX194"/>
      <c r="DYY194"/>
      <c r="DYZ194"/>
      <c r="DZA194"/>
      <c r="DZB194"/>
      <c r="DZC194"/>
      <c r="DZD194"/>
      <c r="DZE194"/>
      <c r="DZF194"/>
      <c r="DZG194"/>
      <c r="DZH194"/>
      <c r="DZI194"/>
      <c r="DZJ194"/>
      <c r="DZK194"/>
      <c r="DZL194"/>
      <c r="DZM194"/>
      <c r="DZN194"/>
      <c r="DZO194"/>
      <c r="DZP194"/>
      <c r="DZQ194"/>
      <c r="DZR194"/>
      <c r="DZS194"/>
      <c r="DZT194"/>
      <c r="DZU194"/>
      <c r="DZV194"/>
      <c r="DZW194"/>
      <c r="DZX194"/>
      <c r="DZY194"/>
      <c r="DZZ194"/>
      <c r="EAA194"/>
      <c r="EAB194"/>
      <c r="EAC194"/>
      <c r="EAD194"/>
      <c r="EAE194"/>
      <c r="EAF194"/>
      <c r="EAG194"/>
      <c r="EAH194"/>
      <c r="EAI194"/>
      <c r="EAJ194"/>
      <c r="EAK194"/>
      <c r="EAL194"/>
      <c r="EAM194"/>
      <c r="EAN194"/>
      <c r="EAO194"/>
      <c r="EAP194"/>
      <c r="EAQ194"/>
      <c r="EAR194"/>
      <c r="EAS194"/>
      <c r="EAT194"/>
      <c r="EAU194"/>
      <c r="EAV194"/>
      <c r="EAW194"/>
      <c r="EAX194"/>
      <c r="EAY194"/>
      <c r="EAZ194"/>
      <c r="EBA194"/>
      <c r="EBB194"/>
      <c r="EBC194"/>
      <c r="EBD194"/>
      <c r="EBE194"/>
      <c r="EBF194"/>
      <c r="EBG194"/>
      <c r="EBH194"/>
      <c r="EBI194"/>
      <c r="EBJ194"/>
      <c r="EBK194"/>
      <c r="EBL194"/>
      <c r="EBM194"/>
      <c r="EBN194"/>
      <c r="EBO194"/>
      <c r="EBP194"/>
      <c r="EBQ194"/>
      <c r="EBR194"/>
      <c r="EBS194"/>
      <c r="EBT194"/>
      <c r="EBU194"/>
      <c r="EBV194"/>
      <c r="EBW194"/>
      <c r="EBX194"/>
      <c r="EBY194"/>
      <c r="EBZ194"/>
      <c r="ECA194"/>
      <c r="ECB194"/>
      <c r="ECC194"/>
      <c r="ECD194"/>
      <c r="ECE194"/>
      <c r="ECF194"/>
      <c r="ECG194"/>
      <c r="ECH194"/>
      <c r="ECI194"/>
      <c r="ECJ194"/>
      <c r="ECK194"/>
      <c r="ECL194"/>
      <c r="ECM194"/>
      <c r="ECN194"/>
      <c r="ECO194"/>
      <c r="ECP194"/>
      <c r="ECQ194"/>
      <c r="ECR194"/>
      <c r="ECS194"/>
      <c r="ECT194"/>
      <c r="ECU194"/>
      <c r="ECV194"/>
      <c r="ECW194"/>
      <c r="ECX194"/>
      <c r="ECY194"/>
      <c r="ECZ194"/>
      <c r="EDA194"/>
      <c r="EDB194"/>
      <c r="EDC194"/>
      <c r="EDD194"/>
      <c r="EDE194"/>
      <c r="EDF194"/>
      <c r="EDG194"/>
      <c r="EDH194"/>
      <c r="EDI194"/>
      <c r="EDJ194"/>
      <c r="EDK194"/>
      <c r="EDL194"/>
      <c r="EDM194"/>
      <c r="EDN194"/>
      <c r="EDO194"/>
      <c r="EDP194"/>
      <c r="EDQ194"/>
      <c r="EDR194"/>
      <c r="EDS194"/>
      <c r="EDT194"/>
      <c r="EDU194"/>
      <c r="EDV194"/>
      <c r="EDW194"/>
      <c r="EDX194"/>
      <c r="EDY194"/>
      <c r="EDZ194"/>
      <c r="EEA194"/>
      <c r="EEB194"/>
      <c r="EEC194"/>
      <c r="EED194"/>
      <c r="EEE194"/>
      <c r="EEF194"/>
      <c r="EEG194"/>
      <c r="EEH194"/>
      <c r="EEI194"/>
      <c r="EEJ194"/>
      <c r="EEK194"/>
      <c r="EEL194"/>
      <c r="EEM194"/>
      <c r="EEN194"/>
      <c r="EEO194"/>
      <c r="EEP194"/>
      <c r="EEQ194"/>
      <c r="EER194"/>
      <c r="EES194"/>
      <c r="EET194"/>
      <c r="EEU194"/>
      <c r="EEV194"/>
      <c r="EEW194"/>
      <c r="EEX194"/>
      <c r="EEY194"/>
      <c r="EEZ194"/>
      <c r="EFA194"/>
      <c r="EFB194"/>
      <c r="EFC194"/>
      <c r="EFD194"/>
      <c r="EFE194"/>
      <c r="EFF194"/>
      <c r="EFG194"/>
      <c r="EFH194"/>
      <c r="EFI194"/>
      <c r="EFJ194"/>
      <c r="EFK194"/>
      <c r="EFL194"/>
      <c r="EFM194"/>
      <c r="EFN194"/>
      <c r="EFO194"/>
      <c r="EFP194"/>
      <c r="EFQ194"/>
      <c r="EFR194"/>
      <c r="EFS194"/>
      <c r="EFT194"/>
      <c r="EFU194"/>
      <c r="EFV194"/>
      <c r="EFW194"/>
      <c r="EFX194"/>
      <c r="EFY194"/>
      <c r="EFZ194"/>
      <c r="EGA194"/>
      <c r="EGB194"/>
      <c r="EGC194"/>
      <c r="EGD194"/>
      <c r="EGE194"/>
      <c r="EGF194"/>
      <c r="EGG194"/>
      <c r="EGH194"/>
      <c r="EGI194"/>
      <c r="EGJ194"/>
      <c r="EGK194"/>
      <c r="EGL194"/>
      <c r="EGM194"/>
      <c r="EGN194"/>
      <c r="EGO194"/>
      <c r="EGP194"/>
      <c r="EGQ194"/>
      <c r="EGR194"/>
      <c r="EGS194"/>
      <c r="EGT194"/>
      <c r="EGU194"/>
      <c r="EGV194"/>
      <c r="EGW194"/>
      <c r="EGX194"/>
      <c r="EGY194"/>
      <c r="EGZ194"/>
      <c r="EHA194"/>
      <c r="EHB194"/>
      <c r="EHC194"/>
      <c r="EHD194"/>
      <c r="EHE194"/>
      <c r="EHF194"/>
      <c r="EHG194"/>
      <c r="EHH194"/>
      <c r="EHI194"/>
      <c r="EHJ194"/>
      <c r="EHK194"/>
      <c r="EHL194"/>
      <c r="EHM194"/>
      <c r="EHN194"/>
      <c r="EHO194"/>
      <c r="EHP194"/>
      <c r="EHQ194"/>
      <c r="EHR194"/>
      <c r="EHS194"/>
      <c r="EHT194"/>
      <c r="EHU194"/>
      <c r="EHV194"/>
      <c r="EHW194"/>
      <c r="EHX194"/>
      <c r="EHY194"/>
      <c r="EHZ194"/>
      <c r="EIA194"/>
      <c r="EIB194"/>
      <c r="EIC194"/>
      <c r="EID194"/>
      <c r="EIE194"/>
      <c r="EIF194"/>
      <c r="EIG194"/>
      <c r="EIH194"/>
      <c r="EII194"/>
      <c r="EIJ194"/>
      <c r="EIK194"/>
      <c r="EIL194"/>
      <c r="EIM194"/>
      <c r="EIN194"/>
      <c r="EIO194"/>
      <c r="EIP194"/>
      <c r="EIQ194"/>
      <c r="EIR194"/>
      <c r="EIS194"/>
      <c r="EIT194"/>
      <c r="EIU194"/>
      <c r="EIV194"/>
      <c r="EIW194"/>
      <c r="EIX194"/>
      <c r="EIY194"/>
      <c r="EIZ194"/>
      <c r="EJA194"/>
      <c r="EJB194"/>
      <c r="EJC194"/>
      <c r="EJD194"/>
      <c r="EJE194"/>
      <c r="EJF194"/>
      <c r="EJG194"/>
      <c r="EJH194"/>
      <c r="EJI194"/>
      <c r="EJJ194"/>
      <c r="EJK194"/>
      <c r="EJL194"/>
      <c r="EJM194"/>
      <c r="EJN194"/>
      <c r="EJO194"/>
      <c r="EJP194"/>
      <c r="EJQ194"/>
      <c r="EJR194"/>
      <c r="EJS194"/>
      <c r="EJT194"/>
      <c r="EJU194"/>
      <c r="EJV194"/>
      <c r="EJW194"/>
      <c r="EJX194"/>
      <c r="EJY194"/>
      <c r="EJZ194"/>
      <c r="EKA194"/>
      <c r="EKB194"/>
      <c r="EKC194"/>
      <c r="EKD194"/>
      <c r="EKE194"/>
      <c r="EKF194"/>
      <c r="EKG194"/>
      <c r="EKH194"/>
      <c r="EKI194"/>
      <c r="EKJ194"/>
      <c r="EKK194"/>
      <c r="EKL194"/>
      <c r="EKM194"/>
      <c r="EKN194"/>
      <c r="EKO194"/>
      <c r="EKP194"/>
      <c r="EKQ194"/>
      <c r="EKR194"/>
      <c r="EKS194"/>
      <c r="EKT194"/>
      <c r="EKU194"/>
      <c r="EKV194"/>
      <c r="EKW194"/>
      <c r="EKX194"/>
      <c r="EKY194"/>
      <c r="EKZ194"/>
      <c r="ELA194"/>
      <c r="ELB194"/>
      <c r="ELC194"/>
      <c r="ELD194"/>
      <c r="ELE194"/>
      <c r="ELF194"/>
      <c r="ELG194"/>
      <c r="ELH194"/>
      <c r="ELI194"/>
      <c r="ELJ194"/>
      <c r="ELK194"/>
      <c r="ELL194"/>
      <c r="ELM194"/>
      <c r="ELN194"/>
      <c r="ELO194"/>
      <c r="ELP194"/>
      <c r="ELQ194"/>
      <c r="ELR194"/>
      <c r="ELS194"/>
      <c r="ELT194"/>
      <c r="ELU194"/>
      <c r="ELV194"/>
      <c r="ELW194"/>
      <c r="ELX194"/>
      <c r="ELY194"/>
      <c r="ELZ194"/>
      <c r="EMA194"/>
      <c r="EMB194"/>
      <c r="EMC194"/>
      <c r="EMD194"/>
      <c r="EME194"/>
      <c r="EMF194"/>
      <c r="EMG194"/>
      <c r="EMH194"/>
      <c r="EMI194"/>
      <c r="EMJ194"/>
      <c r="EMK194"/>
      <c r="EML194"/>
      <c r="EMM194"/>
      <c r="EMN194"/>
      <c r="EMO194"/>
      <c r="EMP194"/>
      <c r="EMQ194"/>
      <c r="EMR194"/>
      <c r="EMS194"/>
      <c r="EMT194"/>
      <c r="EMU194"/>
      <c r="EMV194"/>
      <c r="EMW194"/>
      <c r="EMX194"/>
      <c r="EMY194"/>
      <c r="EMZ194"/>
      <c r="ENA194"/>
      <c r="ENB194"/>
      <c r="ENC194"/>
      <c r="END194"/>
      <c r="ENE194"/>
      <c r="ENF194"/>
      <c r="ENG194"/>
      <c r="ENH194"/>
      <c r="ENI194"/>
      <c r="ENJ194"/>
      <c r="ENK194"/>
      <c r="ENL194"/>
      <c r="ENM194"/>
      <c r="ENN194"/>
      <c r="ENO194"/>
      <c r="ENP194"/>
      <c r="ENQ194"/>
      <c r="ENR194"/>
      <c r="ENS194"/>
      <c r="ENT194"/>
      <c r="ENU194"/>
      <c r="ENV194"/>
      <c r="ENW194"/>
      <c r="ENX194"/>
      <c r="ENY194"/>
      <c r="ENZ194"/>
      <c r="EOA194"/>
      <c r="EOB194"/>
      <c r="EOC194"/>
      <c r="EOD194"/>
      <c r="EOE194"/>
      <c r="EOF194"/>
      <c r="EOG194"/>
      <c r="EOH194"/>
      <c r="EOI194"/>
      <c r="EOJ194"/>
      <c r="EOK194"/>
      <c r="EOL194"/>
      <c r="EOM194"/>
      <c r="EON194"/>
      <c r="EOO194"/>
      <c r="EOP194"/>
      <c r="EOQ194"/>
      <c r="EOR194"/>
      <c r="EOS194"/>
      <c r="EOT194"/>
      <c r="EOU194"/>
      <c r="EOV194"/>
      <c r="EOW194"/>
      <c r="EOX194"/>
      <c r="EOY194"/>
      <c r="EOZ194"/>
      <c r="EPA194"/>
      <c r="EPB194"/>
      <c r="EPC194"/>
      <c r="EPD194"/>
      <c r="EPE194"/>
      <c r="EPF194"/>
      <c r="EPG194"/>
      <c r="EPH194"/>
      <c r="EPI194"/>
      <c r="EPJ194"/>
      <c r="EPK194"/>
      <c r="EPL194"/>
      <c r="EPM194"/>
      <c r="EPN194"/>
      <c r="EPO194"/>
      <c r="EPP194"/>
      <c r="EPQ194"/>
      <c r="EPR194"/>
      <c r="EPS194"/>
      <c r="EPT194"/>
      <c r="EPU194"/>
      <c r="EPV194"/>
      <c r="EPW194"/>
      <c r="EPX194"/>
      <c r="EPY194"/>
      <c r="EPZ194"/>
      <c r="EQA194"/>
      <c r="EQB194"/>
      <c r="EQC194"/>
      <c r="EQD194"/>
      <c r="EQE194"/>
      <c r="EQF194"/>
      <c r="EQG194"/>
      <c r="EQH194"/>
      <c r="EQI194"/>
      <c r="EQJ194"/>
      <c r="EQK194"/>
      <c r="EQL194"/>
      <c r="EQM194"/>
      <c r="EQN194"/>
      <c r="EQO194"/>
      <c r="EQP194"/>
      <c r="EQQ194"/>
      <c r="EQR194"/>
      <c r="EQS194"/>
      <c r="EQT194"/>
      <c r="EQU194"/>
      <c r="EQV194"/>
      <c r="EQW194"/>
      <c r="EQX194"/>
      <c r="EQY194"/>
      <c r="EQZ194"/>
      <c r="ERA194"/>
      <c r="ERB194"/>
      <c r="ERC194"/>
      <c r="ERD194"/>
      <c r="ERE194"/>
      <c r="ERF194"/>
      <c r="ERG194"/>
      <c r="ERH194"/>
      <c r="ERI194"/>
      <c r="ERJ194"/>
      <c r="ERK194"/>
      <c r="ERL194"/>
      <c r="ERM194"/>
      <c r="ERN194"/>
      <c r="ERO194"/>
      <c r="ERP194"/>
      <c r="ERQ194"/>
      <c r="ERR194"/>
      <c r="ERS194"/>
      <c r="ERT194"/>
      <c r="ERU194"/>
      <c r="ERV194"/>
      <c r="ERW194"/>
      <c r="ERX194"/>
      <c r="ERY194"/>
      <c r="ERZ194"/>
      <c r="ESA194"/>
      <c r="ESB194"/>
      <c r="ESC194"/>
      <c r="ESD194"/>
      <c r="ESE194"/>
      <c r="ESF194"/>
      <c r="ESG194"/>
      <c r="ESH194"/>
      <c r="ESI194"/>
      <c r="ESJ194"/>
      <c r="ESK194"/>
      <c r="ESL194"/>
      <c r="ESM194"/>
      <c r="ESN194"/>
      <c r="ESO194"/>
      <c r="ESP194"/>
      <c r="ESQ194"/>
      <c r="ESR194"/>
      <c r="ESS194"/>
      <c r="EST194"/>
      <c r="ESU194"/>
      <c r="ESV194"/>
      <c r="ESW194"/>
      <c r="ESX194"/>
      <c r="ESY194"/>
      <c r="ESZ194"/>
      <c r="ETA194"/>
      <c r="ETB194"/>
      <c r="ETC194"/>
      <c r="ETD194"/>
      <c r="ETE194"/>
      <c r="ETF194"/>
      <c r="ETG194"/>
      <c r="ETH194"/>
      <c r="ETI194"/>
      <c r="ETJ194"/>
      <c r="ETK194"/>
      <c r="ETL194"/>
      <c r="ETM194"/>
      <c r="ETN194"/>
      <c r="ETO194"/>
      <c r="ETP194"/>
      <c r="ETQ194"/>
      <c r="ETR194"/>
      <c r="ETS194"/>
      <c r="ETT194"/>
      <c r="ETU194"/>
      <c r="ETV194"/>
      <c r="ETW194"/>
      <c r="ETX194"/>
      <c r="ETY194"/>
      <c r="ETZ194"/>
      <c r="EUA194"/>
      <c r="EUB194"/>
      <c r="EUC194"/>
      <c r="EUD194"/>
      <c r="EUE194"/>
      <c r="EUF194"/>
      <c r="EUG194"/>
      <c r="EUH194"/>
      <c r="EUI194"/>
      <c r="EUJ194"/>
      <c r="EUK194"/>
      <c r="EUL194"/>
      <c r="EUM194"/>
      <c r="EUN194"/>
      <c r="EUO194"/>
      <c r="EUP194"/>
      <c r="EUQ194"/>
      <c r="EUR194"/>
      <c r="EUS194"/>
      <c r="EUT194"/>
      <c r="EUU194"/>
      <c r="EUV194"/>
      <c r="EUW194"/>
      <c r="EUX194"/>
      <c r="EUY194"/>
      <c r="EUZ194"/>
      <c r="EVA194"/>
      <c r="EVB194"/>
      <c r="EVC194"/>
      <c r="EVD194"/>
      <c r="EVE194"/>
      <c r="EVF194"/>
      <c r="EVG194"/>
      <c r="EVH194"/>
      <c r="EVI194"/>
      <c r="EVJ194"/>
      <c r="EVK194"/>
      <c r="EVL194"/>
      <c r="EVM194"/>
      <c r="EVN194"/>
      <c r="EVO194"/>
      <c r="EVP194"/>
      <c r="EVQ194"/>
      <c r="EVR194"/>
      <c r="EVS194"/>
      <c r="EVT194"/>
      <c r="EVU194"/>
      <c r="EVV194"/>
      <c r="EVW194"/>
      <c r="EVX194"/>
      <c r="EVY194"/>
      <c r="EVZ194"/>
      <c r="EWA194"/>
      <c r="EWB194"/>
      <c r="EWC194"/>
      <c r="EWD194"/>
      <c r="EWE194"/>
      <c r="EWF194"/>
      <c r="EWG194"/>
      <c r="EWH194"/>
      <c r="EWI194"/>
      <c r="EWJ194"/>
      <c r="EWK194"/>
      <c r="EWL194"/>
      <c r="EWM194"/>
      <c r="EWN194"/>
      <c r="EWO194"/>
      <c r="EWP194"/>
      <c r="EWQ194"/>
      <c r="EWR194"/>
      <c r="EWS194"/>
      <c r="EWT194"/>
      <c r="EWU194"/>
      <c r="EWV194"/>
      <c r="EWW194"/>
      <c r="EWX194"/>
      <c r="EWY194"/>
      <c r="EWZ194"/>
      <c r="EXA194"/>
      <c r="EXB194"/>
      <c r="EXC194"/>
      <c r="EXD194"/>
      <c r="EXE194"/>
      <c r="EXF194"/>
      <c r="EXG194"/>
      <c r="EXH194"/>
      <c r="EXI194"/>
      <c r="EXJ194"/>
      <c r="EXK194"/>
      <c r="EXL194"/>
      <c r="EXM194"/>
      <c r="EXN194"/>
      <c r="EXO194"/>
      <c r="EXP194"/>
      <c r="EXQ194"/>
      <c r="EXR194"/>
      <c r="EXS194"/>
      <c r="EXT194"/>
      <c r="EXU194"/>
      <c r="EXV194"/>
      <c r="EXW194"/>
      <c r="EXX194"/>
      <c r="EXY194"/>
      <c r="EXZ194"/>
      <c r="EYA194"/>
      <c r="EYB194"/>
      <c r="EYC194"/>
      <c r="EYD194"/>
      <c r="EYE194"/>
      <c r="EYF194"/>
      <c r="EYG194"/>
      <c r="EYH194"/>
      <c r="EYI194"/>
      <c r="EYJ194"/>
      <c r="EYK194"/>
      <c r="EYL194"/>
      <c r="EYM194"/>
      <c r="EYN194"/>
      <c r="EYO194"/>
      <c r="EYP194"/>
      <c r="EYQ194"/>
      <c r="EYR194"/>
      <c r="EYS194"/>
      <c r="EYT194"/>
      <c r="EYU194"/>
      <c r="EYV194"/>
      <c r="EYW194"/>
      <c r="EYX194"/>
      <c r="UFN194"/>
      <c r="UFO194"/>
      <c r="UFP194"/>
      <c r="UFQ194"/>
      <c r="UFR194"/>
      <c r="UFS194"/>
      <c r="UFT194"/>
      <c r="UFU194"/>
      <c r="UFV194"/>
      <c r="UFW194"/>
      <c r="UFX194"/>
      <c r="UFY194"/>
      <c r="UFZ194"/>
      <c r="UGA194"/>
      <c r="UGB194"/>
      <c r="UGC194"/>
      <c r="UGD194"/>
      <c r="UGE194"/>
      <c r="UGF194"/>
      <c r="UGG194"/>
      <c r="UGH194"/>
      <c r="UGI194"/>
      <c r="UGJ194"/>
      <c r="UGK194"/>
      <c r="UGL194"/>
      <c r="UGM194"/>
      <c r="UGN194"/>
      <c r="UGO194"/>
      <c r="UGP194"/>
      <c r="UGQ194"/>
      <c r="UGR194"/>
      <c r="UGS194"/>
      <c r="UGT194"/>
      <c r="UGU194"/>
      <c r="UGV194"/>
      <c r="UGW194"/>
      <c r="UGX194"/>
      <c r="UGY194"/>
      <c r="UGZ194"/>
      <c r="UHA194"/>
      <c r="UHB194"/>
      <c r="UHC194"/>
      <c r="UHD194"/>
      <c r="UHE194"/>
      <c r="UHF194"/>
      <c r="UHG194"/>
      <c r="UHH194"/>
      <c r="UHI194"/>
      <c r="UHJ194"/>
      <c r="UHK194"/>
      <c r="UHL194"/>
      <c r="UHM194"/>
      <c r="UHN194"/>
      <c r="UHO194"/>
      <c r="UHP194"/>
      <c r="UHQ194"/>
      <c r="UHR194"/>
      <c r="UHS194"/>
      <c r="UHT194"/>
      <c r="UHU194"/>
      <c r="UHV194"/>
      <c r="UHW194"/>
      <c r="UHX194"/>
      <c r="UHY194"/>
      <c r="UHZ194"/>
      <c r="UIA194"/>
      <c r="UIB194"/>
      <c r="UIC194"/>
      <c r="UID194"/>
      <c r="UIE194"/>
      <c r="UIF194"/>
      <c r="UIG194"/>
      <c r="UIH194"/>
      <c r="UII194"/>
      <c r="UIJ194"/>
      <c r="UIK194"/>
      <c r="UIL194"/>
      <c r="UIM194"/>
      <c r="UIN194"/>
      <c r="UIO194"/>
      <c r="UIP194"/>
      <c r="UIQ194"/>
      <c r="UIR194"/>
      <c r="UIS194"/>
      <c r="UIT194"/>
      <c r="UIU194"/>
      <c r="UIV194"/>
      <c r="UIW194"/>
      <c r="UIX194"/>
      <c r="UIY194"/>
      <c r="UIZ194"/>
      <c r="UJA194"/>
      <c r="UJB194"/>
      <c r="UJC194"/>
      <c r="UJD194"/>
      <c r="UJE194"/>
      <c r="UJF194"/>
      <c r="UJG194"/>
      <c r="UJH194"/>
      <c r="UJI194"/>
      <c r="UJJ194"/>
      <c r="UJK194"/>
      <c r="UJL194"/>
      <c r="UJM194"/>
      <c r="UJN194"/>
      <c r="UJO194"/>
      <c r="UJP194"/>
      <c r="UJQ194"/>
      <c r="UJR194"/>
      <c r="UJS194"/>
      <c r="UJT194"/>
      <c r="UJU194"/>
      <c r="UJV194"/>
      <c r="UJW194"/>
      <c r="UJX194"/>
      <c r="UJY194"/>
      <c r="UJZ194"/>
      <c r="UKA194"/>
      <c r="UKB194"/>
      <c r="UKC194"/>
      <c r="UKD194"/>
      <c r="UKE194"/>
      <c r="UKF194"/>
      <c r="UKG194"/>
      <c r="UKH194"/>
      <c r="UKI194"/>
      <c r="UKJ194"/>
      <c r="UKK194"/>
      <c r="UKL194"/>
      <c r="UKM194"/>
      <c r="UKN194"/>
      <c r="UKO194"/>
      <c r="UKP194"/>
      <c r="UKQ194"/>
      <c r="UKR194"/>
      <c r="UKS194"/>
      <c r="UKT194"/>
      <c r="UKU194"/>
      <c r="UKV194"/>
      <c r="UKW194"/>
      <c r="UKX194"/>
      <c r="UKY194"/>
      <c r="UKZ194"/>
      <c r="ULA194"/>
      <c r="ULB194"/>
      <c r="ULC194"/>
      <c r="ULD194"/>
      <c r="ULE194"/>
      <c r="ULF194"/>
      <c r="ULG194"/>
      <c r="ULH194"/>
      <c r="ULI194"/>
      <c r="ULJ194"/>
      <c r="ULK194"/>
      <c r="ULL194"/>
      <c r="ULM194"/>
      <c r="ULN194"/>
      <c r="ULO194"/>
      <c r="ULP194"/>
      <c r="ULQ194"/>
      <c r="ULR194"/>
      <c r="ULS194"/>
      <c r="ULT194"/>
      <c r="ULU194"/>
      <c r="ULV194"/>
      <c r="ULW194"/>
      <c r="ULX194"/>
      <c r="ULY194"/>
      <c r="ULZ194"/>
      <c r="UMA194"/>
      <c r="UMB194"/>
      <c r="UMC194"/>
      <c r="UMD194"/>
      <c r="UME194"/>
      <c r="UMF194"/>
      <c r="UMG194"/>
      <c r="UMH194"/>
      <c r="UMI194"/>
      <c r="UMJ194"/>
      <c r="UMK194"/>
      <c r="UML194"/>
      <c r="UMM194"/>
      <c r="UMN194"/>
      <c r="UMO194"/>
      <c r="UMP194"/>
      <c r="UMQ194"/>
      <c r="UMR194"/>
      <c r="UMS194"/>
      <c r="UMT194"/>
      <c r="UMU194"/>
      <c r="UMV194"/>
      <c r="UMW194"/>
      <c r="UMX194"/>
      <c r="UMY194"/>
      <c r="UMZ194"/>
      <c r="UNA194"/>
      <c r="UNB194"/>
      <c r="UNC194"/>
      <c r="UND194"/>
      <c r="UNE194"/>
      <c r="UNF194"/>
      <c r="UNG194"/>
      <c r="UNH194"/>
      <c r="UNI194"/>
      <c r="UNJ194"/>
      <c r="UNK194"/>
      <c r="UNL194"/>
      <c r="UNM194"/>
      <c r="UNN194"/>
      <c r="UNO194"/>
      <c r="UNP194"/>
      <c r="UNQ194"/>
      <c r="UNR194"/>
      <c r="UNS194"/>
      <c r="UNT194"/>
      <c r="UNU194"/>
      <c r="UNV194"/>
      <c r="UNW194"/>
      <c r="UNX194"/>
      <c r="UNY194"/>
      <c r="UNZ194"/>
      <c r="UOA194"/>
      <c r="UOB194"/>
      <c r="UOC194"/>
      <c r="UOD194"/>
      <c r="UOE194"/>
      <c r="UOF194"/>
      <c r="UOG194"/>
      <c r="UOH194"/>
      <c r="UOI194"/>
      <c r="UOJ194"/>
      <c r="UOK194"/>
      <c r="UOL194"/>
      <c r="UOM194"/>
      <c r="UON194"/>
      <c r="UOO194"/>
      <c r="UOP194"/>
      <c r="UOQ194"/>
      <c r="UOR194"/>
      <c r="UOS194"/>
      <c r="UOT194"/>
      <c r="UOU194"/>
      <c r="UOV194"/>
      <c r="UOW194"/>
      <c r="UOX194"/>
      <c r="UOY194"/>
      <c r="UOZ194"/>
      <c r="UPA194"/>
      <c r="UPB194"/>
      <c r="UPC194"/>
      <c r="UPD194"/>
      <c r="UPE194"/>
      <c r="UPF194"/>
      <c r="UPG194"/>
      <c r="UPH194"/>
      <c r="UPI194"/>
      <c r="UPJ194"/>
      <c r="UPK194"/>
      <c r="UPL194"/>
      <c r="UPM194"/>
      <c r="UPN194"/>
      <c r="UPO194"/>
      <c r="UPP194"/>
      <c r="UPQ194"/>
      <c r="UPR194"/>
      <c r="UPS194"/>
      <c r="UPT194"/>
      <c r="UPU194"/>
      <c r="UPV194"/>
      <c r="UPW194"/>
      <c r="UPX194"/>
      <c r="UPY194"/>
      <c r="UPZ194"/>
      <c r="UQA194"/>
      <c r="UQB194"/>
      <c r="UQC194"/>
      <c r="UQD194"/>
      <c r="UQE194"/>
      <c r="UQF194"/>
      <c r="UQG194"/>
      <c r="UQH194"/>
      <c r="UQI194"/>
      <c r="UQJ194"/>
      <c r="UQK194"/>
      <c r="UQL194"/>
      <c r="UQM194"/>
      <c r="UQN194"/>
      <c r="UQO194"/>
      <c r="UQP194"/>
      <c r="UQQ194"/>
      <c r="UQR194"/>
      <c r="UQS194"/>
      <c r="UQT194"/>
      <c r="UQU194"/>
      <c r="UQV194"/>
      <c r="UQW194"/>
      <c r="UQX194"/>
      <c r="UQY194"/>
      <c r="UQZ194"/>
      <c r="URA194"/>
      <c r="URB194"/>
      <c r="URC194"/>
      <c r="URD194"/>
      <c r="URE194"/>
      <c r="URF194"/>
      <c r="URG194"/>
      <c r="URH194"/>
      <c r="URI194"/>
      <c r="URJ194"/>
      <c r="URK194"/>
      <c r="URL194"/>
      <c r="URM194"/>
      <c r="URN194"/>
      <c r="URO194"/>
      <c r="URP194"/>
      <c r="URQ194"/>
      <c r="URR194"/>
      <c r="URS194"/>
      <c r="URT194"/>
      <c r="URU194"/>
      <c r="URV194"/>
      <c r="URW194"/>
      <c r="URX194"/>
      <c r="URY194"/>
      <c r="URZ194"/>
      <c r="USA194"/>
      <c r="USB194"/>
      <c r="USC194"/>
      <c r="USD194"/>
      <c r="USE194"/>
      <c r="USF194"/>
      <c r="USG194"/>
      <c r="USH194"/>
      <c r="USI194"/>
      <c r="USJ194"/>
      <c r="USK194"/>
      <c r="USL194"/>
      <c r="USM194"/>
      <c r="USN194"/>
      <c r="USO194"/>
      <c r="USP194"/>
      <c r="USQ194"/>
      <c r="USR194"/>
      <c r="USS194"/>
      <c r="UST194"/>
      <c r="USU194"/>
      <c r="USV194"/>
      <c r="USW194"/>
      <c r="USX194"/>
      <c r="USY194"/>
      <c r="USZ194"/>
      <c r="UTA194"/>
      <c r="UTB194"/>
      <c r="UTC194"/>
      <c r="UTD194"/>
      <c r="UTE194"/>
      <c r="UTF194"/>
      <c r="UTG194"/>
      <c r="UTH194"/>
      <c r="UTI194"/>
      <c r="UTJ194"/>
      <c r="UTK194"/>
      <c r="UTL194"/>
      <c r="UTM194"/>
      <c r="UTN194"/>
      <c r="UTO194"/>
      <c r="UTP194"/>
      <c r="UTQ194"/>
      <c r="UTR194"/>
      <c r="UTS194"/>
      <c r="UTT194"/>
      <c r="UTU194"/>
      <c r="UTV194"/>
      <c r="UTW194"/>
      <c r="UTX194"/>
      <c r="UTY194"/>
      <c r="UTZ194"/>
      <c r="UUA194"/>
      <c r="UUB194"/>
      <c r="UUC194"/>
      <c r="UUD194"/>
      <c r="UUE194"/>
      <c r="UUF194"/>
      <c r="UUG194"/>
      <c r="UUH194"/>
      <c r="UUI194"/>
      <c r="UUJ194"/>
      <c r="UUK194"/>
      <c r="UUL194"/>
      <c r="UUM194"/>
      <c r="UUN194"/>
      <c r="UUO194"/>
      <c r="UUP194"/>
      <c r="UUQ194"/>
      <c r="UUR194"/>
      <c r="UUS194"/>
      <c r="UUT194"/>
      <c r="UUU194"/>
      <c r="UUV194"/>
      <c r="UUW194"/>
      <c r="UUX194"/>
      <c r="UUY194"/>
      <c r="UUZ194"/>
      <c r="UVA194"/>
      <c r="UVB194"/>
      <c r="UVC194"/>
      <c r="UVD194"/>
      <c r="UVE194"/>
      <c r="UVF194"/>
      <c r="UVG194"/>
      <c r="UVH194"/>
      <c r="UVI194"/>
      <c r="UVJ194"/>
      <c r="UVK194"/>
      <c r="UVL194"/>
      <c r="UVM194"/>
      <c r="UVN194"/>
      <c r="UVO194"/>
      <c r="UVP194"/>
      <c r="UVQ194"/>
      <c r="UVR194"/>
      <c r="UVS194"/>
      <c r="UVT194"/>
      <c r="UVU194"/>
      <c r="UVV194"/>
      <c r="UVW194"/>
      <c r="UVX194"/>
      <c r="UVY194"/>
      <c r="UVZ194"/>
      <c r="UWA194"/>
      <c r="UWB194"/>
      <c r="UWC194"/>
      <c r="UWD194"/>
      <c r="UWE194"/>
      <c r="UWF194"/>
      <c r="UWG194"/>
      <c r="UWH194"/>
      <c r="UWI194"/>
      <c r="UWJ194"/>
      <c r="UWK194"/>
      <c r="UWL194"/>
      <c r="UWM194"/>
      <c r="UWN194"/>
      <c r="UWO194"/>
      <c r="UWP194"/>
      <c r="UWQ194"/>
      <c r="UWR194"/>
      <c r="UWS194"/>
      <c r="UWT194"/>
      <c r="UWU194"/>
      <c r="UWV194"/>
      <c r="UWW194"/>
      <c r="UWX194"/>
      <c r="UWY194"/>
      <c r="UWZ194"/>
      <c r="UXA194"/>
      <c r="UXB194"/>
      <c r="UXC194"/>
      <c r="UXD194"/>
      <c r="UXE194"/>
      <c r="UXF194"/>
      <c r="UXG194"/>
      <c r="UXH194"/>
      <c r="UXI194"/>
      <c r="UXJ194"/>
      <c r="UXK194"/>
      <c r="UXL194"/>
      <c r="UXM194"/>
      <c r="UXN194"/>
      <c r="UXO194"/>
      <c r="UXP194"/>
      <c r="UXQ194"/>
      <c r="UXR194"/>
      <c r="UXS194"/>
      <c r="UXT194"/>
      <c r="UXU194"/>
      <c r="UXV194"/>
      <c r="UXW194"/>
      <c r="UXX194"/>
      <c r="UXY194"/>
      <c r="UXZ194"/>
      <c r="UYA194"/>
      <c r="UYB194"/>
      <c r="UYC194"/>
      <c r="UYD194"/>
      <c r="UYE194"/>
      <c r="UYF194"/>
      <c r="UYG194"/>
      <c r="UYH194"/>
      <c r="UYI194"/>
      <c r="UYJ194"/>
      <c r="UYK194"/>
      <c r="UYL194"/>
      <c r="UYM194"/>
      <c r="UYN194"/>
      <c r="UYO194"/>
      <c r="UYP194"/>
      <c r="UYQ194"/>
      <c r="UYR194"/>
      <c r="UYS194"/>
      <c r="UYT194"/>
      <c r="UYU194"/>
      <c r="UYV194"/>
      <c r="UYW194"/>
      <c r="UYX194"/>
      <c r="UYY194"/>
      <c r="UYZ194"/>
      <c r="UZA194"/>
      <c r="UZB194"/>
      <c r="UZC194"/>
      <c r="UZD194"/>
      <c r="UZE194"/>
      <c r="UZF194"/>
      <c r="UZG194"/>
      <c r="UZH194"/>
      <c r="UZI194"/>
      <c r="UZJ194"/>
      <c r="UZK194"/>
      <c r="UZL194"/>
      <c r="UZM194"/>
      <c r="UZN194"/>
      <c r="UZO194"/>
      <c r="UZP194"/>
      <c r="UZQ194"/>
      <c r="UZR194"/>
      <c r="UZS194"/>
      <c r="UZT194"/>
      <c r="UZU194"/>
      <c r="UZV194"/>
      <c r="UZW194"/>
      <c r="UZX194"/>
      <c r="UZY194"/>
      <c r="UZZ194"/>
      <c r="VAA194"/>
      <c r="VAB194"/>
      <c r="VAC194"/>
      <c r="VAD194"/>
      <c r="VAE194"/>
      <c r="VAF194"/>
      <c r="VAG194"/>
      <c r="VAH194"/>
      <c r="VAI194"/>
      <c r="VAJ194"/>
      <c r="VAK194"/>
      <c r="VAL194"/>
      <c r="VAM194"/>
      <c r="VAN194"/>
      <c r="VAO194"/>
      <c r="VAP194"/>
      <c r="VAQ194"/>
      <c r="VAR194"/>
      <c r="VAS194"/>
      <c r="VAT194"/>
      <c r="VAU194"/>
      <c r="VAV194"/>
      <c r="VAW194"/>
      <c r="VAX194"/>
      <c r="VAY194"/>
      <c r="VAZ194"/>
      <c r="VBA194"/>
      <c r="VBB194"/>
      <c r="VBC194"/>
      <c r="VBD194"/>
      <c r="VBE194"/>
      <c r="VBF194"/>
      <c r="VBG194"/>
      <c r="VBH194"/>
      <c r="VBI194"/>
      <c r="VBJ194"/>
      <c r="VBK194"/>
      <c r="VBL194"/>
      <c r="VBM194"/>
      <c r="VBN194"/>
      <c r="VBO194"/>
      <c r="VBP194"/>
      <c r="VBQ194"/>
      <c r="VBR194"/>
      <c r="VBS194"/>
      <c r="VBT194"/>
      <c r="VBU194"/>
      <c r="VBV194"/>
      <c r="VBW194"/>
      <c r="VBX194"/>
      <c r="VBY194"/>
      <c r="VBZ194"/>
      <c r="VCA194"/>
      <c r="VCB194"/>
      <c r="VCC194"/>
      <c r="VCD194"/>
      <c r="VCE194"/>
      <c r="VCF194"/>
      <c r="VCG194"/>
      <c r="VCH194"/>
      <c r="VCI194"/>
      <c r="VCJ194"/>
      <c r="VCK194"/>
      <c r="VCL194"/>
      <c r="VCM194"/>
      <c r="VCN194"/>
      <c r="VCO194"/>
      <c r="VCP194"/>
      <c r="VCQ194"/>
      <c r="VCR194"/>
      <c r="VCS194"/>
      <c r="VCT194"/>
      <c r="VCU194"/>
      <c r="VCV194"/>
      <c r="VCW194"/>
      <c r="VCX194"/>
      <c r="VCY194"/>
      <c r="VCZ194"/>
      <c r="VDA194"/>
      <c r="VDB194"/>
      <c r="VDC194"/>
      <c r="VDD194"/>
      <c r="VDE194"/>
      <c r="VDF194"/>
      <c r="VDG194"/>
      <c r="VDH194"/>
      <c r="VDI194"/>
      <c r="VDJ194"/>
      <c r="VDK194"/>
      <c r="VDL194"/>
      <c r="VDM194"/>
      <c r="VDN194"/>
      <c r="VDO194"/>
      <c r="VDP194"/>
      <c r="VDQ194"/>
      <c r="VDR194"/>
      <c r="VDS194"/>
      <c r="VDT194"/>
      <c r="VDU194"/>
      <c r="VDV194"/>
      <c r="VDW194"/>
      <c r="VDX194"/>
      <c r="VDY194"/>
      <c r="VDZ194"/>
      <c r="VEA194"/>
      <c r="VEB194"/>
      <c r="VEC194"/>
      <c r="VED194"/>
      <c r="VEE194"/>
      <c r="VEF194"/>
      <c r="VEG194"/>
      <c r="VEH194"/>
      <c r="VEI194"/>
      <c r="VEJ194"/>
      <c r="VEK194"/>
      <c r="VEL194"/>
      <c r="VEM194"/>
      <c r="VEN194"/>
      <c r="VEO194"/>
      <c r="VEP194"/>
      <c r="VEQ194"/>
      <c r="VER194"/>
      <c r="VES194"/>
      <c r="VET194"/>
      <c r="VEU194"/>
      <c r="VEV194"/>
      <c r="VEW194"/>
      <c r="VEX194"/>
      <c r="VEY194"/>
      <c r="VEZ194"/>
      <c r="VFA194"/>
      <c r="VFB194"/>
      <c r="VFC194"/>
      <c r="VFD194"/>
      <c r="VFE194"/>
      <c r="VFF194"/>
      <c r="VFG194"/>
      <c r="VFH194"/>
      <c r="VFI194"/>
      <c r="VFJ194"/>
      <c r="VFK194"/>
      <c r="VFL194"/>
      <c r="VFM194"/>
      <c r="VFN194"/>
      <c r="VFO194"/>
      <c r="VFP194"/>
      <c r="VFQ194"/>
      <c r="VFR194"/>
      <c r="VFS194"/>
      <c r="VFT194"/>
      <c r="VFU194"/>
      <c r="VFV194"/>
      <c r="VFW194"/>
      <c r="VFX194"/>
      <c r="VFY194"/>
      <c r="VFZ194"/>
      <c r="VGA194"/>
      <c r="VGB194"/>
      <c r="VGC194"/>
      <c r="VGD194"/>
      <c r="VGE194"/>
      <c r="VGF194"/>
      <c r="VGG194"/>
      <c r="VGH194"/>
      <c r="VGI194"/>
      <c r="VGJ194"/>
      <c r="VGK194"/>
      <c r="VGL194"/>
      <c r="VGM194"/>
      <c r="VGN194"/>
      <c r="VGO194"/>
      <c r="VGP194"/>
      <c r="VGQ194"/>
      <c r="VGR194"/>
      <c r="VGS194"/>
      <c r="VGT194"/>
      <c r="VGU194"/>
      <c r="VGV194"/>
      <c r="VGW194"/>
      <c r="VGX194"/>
      <c r="VGY194"/>
      <c r="VGZ194"/>
      <c r="VHA194"/>
      <c r="VHB194"/>
      <c r="VHC194"/>
      <c r="VHD194"/>
      <c r="VHE194"/>
      <c r="VHF194"/>
      <c r="VHG194"/>
      <c r="VHH194"/>
      <c r="VHI194"/>
      <c r="VHJ194"/>
      <c r="VHK194"/>
      <c r="VHL194"/>
      <c r="VHM194"/>
      <c r="VHN194"/>
      <c r="VHO194"/>
      <c r="VHP194"/>
      <c r="VHQ194"/>
      <c r="VHR194"/>
      <c r="VHS194"/>
      <c r="VHT194"/>
      <c r="VHU194"/>
      <c r="VHV194"/>
      <c r="VHW194"/>
      <c r="VHX194"/>
      <c r="VHY194"/>
      <c r="VHZ194"/>
      <c r="VIA194"/>
      <c r="VIB194"/>
      <c r="VIC194"/>
      <c r="VID194"/>
      <c r="VIE194"/>
      <c r="VIF194"/>
      <c r="VIG194"/>
      <c r="VIH194"/>
      <c r="VII194"/>
      <c r="VIJ194"/>
      <c r="VIK194"/>
      <c r="VIL194"/>
      <c r="VIM194"/>
      <c r="VIN194"/>
      <c r="VIO194"/>
      <c r="VIP194"/>
      <c r="VIQ194"/>
      <c r="VIR194"/>
      <c r="VIS194"/>
      <c r="VIT194"/>
      <c r="VIU194"/>
      <c r="VIV194"/>
      <c r="VIW194"/>
      <c r="VIX194"/>
      <c r="VIY194"/>
      <c r="VIZ194"/>
      <c r="VJA194"/>
      <c r="VJB194"/>
      <c r="VJC194"/>
      <c r="VJD194"/>
      <c r="VJE194"/>
      <c r="VJF194"/>
      <c r="VJG194"/>
      <c r="VJH194"/>
      <c r="VJI194"/>
      <c r="VJJ194"/>
      <c r="VJK194"/>
      <c r="VJL194"/>
      <c r="VJM194"/>
      <c r="VJN194"/>
      <c r="VJO194"/>
      <c r="VJP194"/>
      <c r="VJQ194"/>
      <c r="VJR194"/>
      <c r="VJS194"/>
      <c r="VJT194"/>
      <c r="VJU194"/>
      <c r="VJV194"/>
      <c r="VJW194"/>
      <c r="VJX194"/>
      <c r="VJY194"/>
      <c r="VJZ194"/>
      <c r="VKA194"/>
      <c r="VKB194"/>
      <c r="VKC194"/>
      <c r="VKD194"/>
      <c r="VKE194"/>
      <c r="VKF194"/>
      <c r="VKG194"/>
      <c r="VKH194"/>
      <c r="VKI194"/>
      <c r="VKJ194"/>
      <c r="VKK194"/>
      <c r="VKL194"/>
      <c r="VKM194"/>
      <c r="VKN194"/>
      <c r="VKO194"/>
      <c r="VKP194"/>
      <c r="VKQ194"/>
      <c r="VKR194"/>
      <c r="VKS194"/>
      <c r="VKT194"/>
      <c r="VKU194"/>
      <c r="VKV194"/>
      <c r="VKW194"/>
      <c r="VKX194"/>
      <c r="VKY194"/>
      <c r="VKZ194"/>
      <c r="VLA194"/>
      <c r="VLB194"/>
      <c r="VLC194"/>
      <c r="VLD194"/>
      <c r="VLE194"/>
      <c r="VLF194"/>
      <c r="VLG194"/>
      <c r="VLH194"/>
      <c r="VLI194"/>
      <c r="VLJ194"/>
      <c r="VLK194"/>
      <c r="VLL194"/>
      <c r="VLM194"/>
      <c r="VLN194"/>
      <c r="VLO194"/>
      <c r="VLP194"/>
      <c r="VLQ194"/>
      <c r="VLR194"/>
      <c r="VLS194"/>
      <c r="VLT194"/>
      <c r="VLU194"/>
      <c r="VLV194"/>
      <c r="VLW194"/>
      <c r="VLX194"/>
      <c r="VLY194"/>
      <c r="VLZ194"/>
      <c r="VMA194"/>
      <c r="VMB194"/>
      <c r="VMC194"/>
      <c r="VMD194"/>
      <c r="VME194"/>
      <c r="VMF194"/>
      <c r="VMG194"/>
      <c r="VMH194"/>
      <c r="VMI194"/>
      <c r="VMJ194"/>
      <c r="VMK194"/>
      <c r="VML194"/>
      <c r="VMM194"/>
      <c r="VMN194"/>
      <c r="VMO194"/>
      <c r="VMP194"/>
      <c r="VMQ194"/>
      <c r="VMR194"/>
      <c r="VMS194"/>
      <c r="VMT194"/>
      <c r="VMU194"/>
      <c r="VMV194"/>
      <c r="VMW194"/>
      <c r="VMX194"/>
      <c r="VMY194"/>
      <c r="VMZ194"/>
      <c r="VNA194"/>
      <c r="VNB194"/>
      <c r="VNC194"/>
      <c r="VND194"/>
      <c r="VNE194"/>
      <c r="VNF194"/>
      <c r="VNG194"/>
      <c r="VNH194"/>
      <c r="VNI194"/>
      <c r="VNJ194"/>
      <c r="VNK194"/>
      <c r="VNL194"/>
      <c r="VNM194"/>
      <c r="VNN194"/>
      <c r="VNO194"/>
      <c r="VNP194"/>
      <c r="VNQ194"/>
      <c r="VNR194"/>
      <c r="VNS194"/>
      <c r="VNT194"/>
      <c r="VNU194"/>
      <c r="VNV194"/>
      <c r="VNW194"/>
      <c r="VNX194"/>
      <c r="VNY194"/>
      <c r="VNZ194"/>
      <c r="VOA194"/>
      <c r="VOB194"/>
      <c r="VOC194"/>
      <c r="VOD194"/>
      <c r="VOE194"/>
      <c r="VOF194"/>
      <c r="VOG194"/>
      <c r="VOH194"/>
      <c r="VOI194"/>
      <c r="VOJ194"/>
      <c r="VOK194"/>
      <c r="VOL194"/>
      <c r="VOM194"/>
      <c r="VON194"/>
      <c r="VOO194"/>
      <c r="VOP194"/>
      <c r="VOQ194"/>
      <c r="VOR194"/>
      <c r="VOS194"/>
      <c r="VOT194"/>
      <c r="VOU194"/>
      <c r="VOV194"/>
      <c r="VOW194"/>
      <c r="VOX194"/>
      <c r="VOY194"/>
      <c r="VOZ194"/>
      <c r="VPA194"/>
      <c r="VPB194"/>
      <c r="VPC194"/>
      <c r="VPD194"/>
      <c r="VPE194"/>
      <c r="VPF194"/>
      <c r="VPG194"/>
      <c r="VPH194"/>
      <c r="VPI194"/>
      <c r="VPJ194"/>
      <c r="VPK194"/>
      <c r="VPL194"/>
      <c r="VPM194"/>
      <c r="VPN194"/>
      <c r="VPO194"/>
      <c r="VPP194"/>
      <c r="VPQ194"/>
      <c r="VPR194"/>
      <c r="VPS194"/>
      <c r="VPT194"/>
      <c r="VPU194"/>
      <c r="VPV194"/>
      <c r="VPW194"/>
      <c r="VPX194"/>
      <c r="VPY194"/>
      <c r="VPZ194"/>
      <c r="VQA194"/>
      <c r="VQB194"/>
      <c r="VQC194"/>
      <c r="VQD194"/>
      <c r="VQE194"/>
      <c r="VQF194"/>
      <c r="VQG194"/>
      <c r="VQH194"/>
      <c r="VQI194"/>
      <c r="VQJ194"/>
      <c r="VQK194"/>
      <c r="VQL194"/>
      <c r="VQM194"/>
      <c r="VQN194"/>
      <c r="VQO194"/>
      <c r="VQP194"/>
      <c r="VQQ194"/>
      <c r="VQR194"/>
      <c r="VQS194"/>
      <c r="VQT194"/>
      <c r="VQU194"/>
      <c r="VQV194"/>
      <c r="VQW194"/>
      <c r="VQX194"/>
      <c r="VQY194"/>
      <c r="VQZ194"/>
      <c r="VRA194"/>
      <c r="VRB194"/>
      <c r="VRC194"/>
      <c r="VRD194"/>
      <c r="VRE194"/>
      <c r="VRF194"/>
      <c r="VRG194"/>
      <c r="VRH194"/>
      <c r="VRI194"/>
      <c r="VRJ194"/>
      <c r="VRK194"/>
      <c r="VRL194"/>
      <c r="VRM194"/>
      <c r="VRN194"/>
      <c r="VRO194"/>
      <c r="VRP194"/>
      <c r="VRQ194"/>
      <c r="VRR194"/>
      <c r="VRS194"/>
      <c r="VRT194"/>
      <c r="VRU194"/>
      <c r="VRV194"/>
      <c r="VRW194"/>
      <c r="VRX194"/>
      <c r="VRY194"/>
      <c r="VRZ194"/>
      <c r="VSA194"/>
      <c r="VSB194"/>
      <c r="VSC194"/>
      <c r="VSD194"/>
      <c r="VSE194"/>
      <c r="VSF194"/>
      <c r="VSG194"/>
      <c r="VSH194"/>
      <c r="VSI194"/>
      <c r="VSJ194"/>
      <c r="VSK194"/>
      <c r="VSL194"/>
      <c r="VSM194"/>
      <c r="VSN194"/>
      <c r="VSO194"/>
      <c r="VSP194"/>
      <c r="VSQ194"/>
      <c r="VSR194"/>
      <c r="VSS194"/>
      <c r="VST194"/>
      <c r="VSU194"/>
      <c r="VSV194"/>
      <c r="VSW194"/>
      <c r="VSX194"/>
      <c r="VSY194"/>
      <c r="VSZ194"/>
      <c r="VTA194"/>
      <c r="VTB194"/>
      <c r="VTC194"/>
      <c r="VTD194"/>
      <c r="VTE194"/>
      <c r="VTF194"/>
      <c r="VTG194"/>
      <c r="VTH194"/>
      <c r="VTI194"/>
      <c r="VTJ194"/>
      <c r="VTK194"/>
      <c r="VTL194"/>
      <c r="VTM194"/>
      <c r="VTN194"/>
      <c r="VTO194"/>
      <c r="VTP194"/>
      <c r="VTQ194"/>
      <c r="VTR194"/>
      <c r="VTS194"/>
      <c r="VTT194"/>
      <c r="VTU194"/>
      <c r="VTV194"/>
      <c r="VTW194"/>
      <c r="VTX194"/>
      <c r="VTY194"/>
      <c r="VTZ194"/>
      <c r="VUA194"/>
      <c r="VUB194"/>
      <c r="VUC194"/>
      <c r="VUD194"/>
      <c r="VUE194"/>
      <c r="VUF194"/>
      <c r="VUG194"/>
      <c r="VUH194"/>
      <c r="VUI194"/>
      <c r="VUJ194"/>
      <c r="VUK194"/>
      <c r="VUL194"/>
      <c r="VUM194"/>
      <c r="VUN194"/>
      <c r="VUO194"/>
      <c r="VUP194"/>
      <c r="VUQ194"/>
      <c r="VUR194"/>
      <c r="VUS194"/>
      <c r="VUT194"/>
      <c r="VUU194"/>
      <c r="VUV194"/>
      <c r="VUW194"/>
      <c r="VUX194"/>
      <c r="VUY194"/>
      <c r="VUZ194"/>
      <c r="VVA194"/>
      <c r="VVB194"/>
      <c r="VVC194"/>
      <c r="VVD194"/>
      <c r="VVE194"/>
      <c r="VVF194"/>
      <c r="VVG194"/>
      <c r="VVH194"/>
      <c r="VVI194"/>
      <c r="VVJ194"/>
      <c r="VVK194"/>
      <c r="VVL194"/>
      <c r="VVM194"/>
      <c r="VVN194"/>
      <c r="VVO194"/>
      <c r="VVP194"/>
      <c r="VVQ194"/>
      <c r="VVR194"/>
      <c r="VVS194"/>
      <c r="VVT194"/>
      <c r="VVU194"/>
      <c r="VVV194"/>
      <c r="VVW194"/>
      <c r="VVX194"/>
      <c r="VVY194"/>
      <c r="VVZ194"/>
      <c r="VWA194"/>
      <c r="VWB194"/>
      <c r="VWC194"/>
      <c r="VWD194"/>
      <c r="VWE194"/>
      <c r="VWF194"/>
      <c r="VWG194"/>
      <c r="VWH194"/>
      <c r="VWI194"/>
      <c r="VWJ194"/>
      <c r="VWK194"/>
      <c r="VWL194"/>
      <c r="VWM194"/>
      <c r="VWN194"/>
      <c r="VWO194"/>
      <c r="VWP194"/>
      <c r="VWQ194"/>
      <c r="VWR194"/>
      <c r="VWS194"/>
      <c r="VWT194"/>
      <c r="VWU194"/>
      <c r="VWV194"/>
      <c r="VWW194"/>
      <c r="VWX194"/>
      <c r="VWY194"/>
      <c r="VWZ194"/>
      <c r="VXA194"/>
      <c r="VXB194"/>
      <c r="VXC194"/>
      <c r="VXD194"/>
      <c r="VXE194"/>
      <c r="VXF194"/>
      <c r="VXG194"/>
      <c r="VXH194"/>
      <c r="VXI194"/>
      <c r="VXJ194"/>
      <c r="VXK194"/>
      <c r="VXL194"/>
      <c r="VXM194"/>
      <c r="VXN194"/>
      <c r="VXO194"/>
      <c r="VXP194"/>
      <c r="VXQ194"/>
      <c r="VXR194"/>
      <c r="VXS194"/>
      <c r="VXT194"/>
      <c r="VXU194"/>
      <c r="VXV194"/>
      <c r="VXW194"/>
      <c r="VXX194"/>
      <c r="VXY194"/>
      <c r="VXZ194"/>
      <c r="VYA194"/>
      <c r="VYB194"/>
      <c r="VYC194"/>
      <c r="VYD194"/>
      <c r="VYE194"/>
      <c r="VYF194"/>
      <c r="VYG194"/>
      <c r="VYH194"/>
      <c r="VYI194"/>
      <c r="VYJ194"/>
      <c r="VYK194"/>
      <c r="VYL194"/>
      <c r="VYM194"/>
      <c r="VYN194"/>
      <c r="VYO194"/>
      <c r="VYP194"/>
      <c r="VYQ194"/>
      <c r="VYR194"/>
      <c r="VYS194"/>
      <c r="VYT194"/>
      <c r="VYU194"/>
      <c r="VYV194"/>
      <c r="VYW194"/>
      <c r="VYX194"/>
      <c r="VYY194"/>
      <c r="VYZ194"/>
      <c r="VZA194"/>
      <c r="VZB194"/>
      <c r="VZC194"/>
      <c r="VZD194"/>
      <c r="VZE194"/>
      <c r="VZF194"/>
      <c r="VZG194"/>
      <c r="VZH194"/>
      <c r="VZI194"/>
      <c r="VZJ194"/>
      <c r="VZK194"/>
      <c r="VZL194"/>
      <c r="VZM194"/>
      <c r="VZN194"/>
      <c r="VZO194"/>
      <c r="VZP194"/>
      <c r="VZQ194"/>
      <c r="VZR194"/>
      <c r="VZS194"/>
      <c r="VZT194"/>
      <c r="VZU194"/>
      <c r="VZV194"/>
      <c r="VZW194"/>
      <c r="VZX194"/>
      <c r="VZY194"/>
      <c r="VZZ194"/>
      <c r="WAA194"/>
      <c r="WAB194"/>
      <c r="WAC194"/>
      <c r="WAD194"/>
      <c r="WAE194"/>
      <c r="WAF194"/>
      <c r="WAG194"/>
      <c r="WAH194"/>
      <c r="WAI194"/>
      <c r="WAJ194"/>
      <c r="WAK194"/>
      <c r="WAL194"/>
      <c r="WAM194"/>
      <c r="WAN194"/>
      <c r="WAO194"/>
      <c r="WAP194"/>
      <c r="WAQ194"/>
      <c r="WAR194"/>
      <c r="WAS194"/>
      <c r="WAT194"/>
      <c r="WAU194"/>
      <c r="WAV194"/>
      <c r="WAW194"/>
      <c r="WAX194"/>
      <c r="WAY194"/>
      <c r="WAZ194"/>
      <c r="WBA194"/>
      <c r="WBB194"/>
      <c r="WBC194"/>
      <c r="WBD194"/>
      <c r="WBE194"/>
      <c r="WBF194"/>
      <c r="WBG194"/>
      <c r="WBH194"/>
      <c r="WBI194"/>
      <c r="WBJ194"/>
      <c r="WBK194"/>
      <c r="WBL194"/>
      <c r="WBM194"/>
      <c r="WBN194"/>
      <c r="WBO194"/>
      <c r="WBP194"/>
      <c r="WBQ194"/>
      <c r="WBR194"/>
      <c r="WBS194"/>
      <c r="WBT194"/>
      <c r="WBU194"/>
      <c r="WBV194"/>
      <c r="WBW194"/>
      <c r="WBX194"/>
      <c r="WBY194"/>
      <c r="WBZ194"/>
      <c r="WCA194"/>
      <c r="WCB194"/>
      <c r="WCC194"/>
      <c r="WCD194"/>
      <c r="WCE194"/>
      <c r="WCF194"/>
      <c r="WCG194"/>
      <c r="WCH194"/>
      <c r="WCI194"/>
      <c r="WCJ194"/>
      <c r="WCK194"/>
      <c r="WCL194"/>
      <c r="WCM194"/>
      <c r="WCN194"/>
      <c r="WCO194"/>
      <c r="WCP194"/>
      <c r="WCQ194"/>
      <c r="WCR194"/>
      <c r="WCS194"/>
      <c r="WCT194"/>
      <c r="WCU194"/>
      <c r="WCV194"/>
      <c r="WCW194"/>
      <c r="WCX194"/>
      <c r="WCY194"/>
      <c r="WCZ194"/>
      <c r="WDA194"/>
      <c r="WDB194"/>
      <c r="WDC194"/>
      <c r="WDD194"/>
      <c r="WDE194"/>
      <c r="WDF194"/>
      <c r="WDG194"/>
      <c r="WDH194"/>
      <c r="WDI194"/>
      <c r="WDJ194"/>
      <c r="WDK194"/>
      <c r="WDL194"/>
      <c r="WDM194"/>
      <c r="WDN194"/>
      <c r="WDO194"/>
      <c r="WDP194"/>
      <c r="WDQ194"/>
      <c r="WDR194"/>
      <c r="WDS194"/>
      <c r="WDT194"/>
      <c r="WDU194"/>
      <c r="WDV194"/>
      <c r="WDW194"/>
      <c r="WDX194"/>
      <c r="WDY194"/>
      <c r="WDZ194"/>
      <c r="WEA194"/>
      <c r="WEB194"/>
      <c r="WEC194"/>
      <c r="WED194"/>
      <c r="WEE194"/>
      <c r="WEF194"/>
      <c r="WEG194"/>
      <c r="WEH194"/>
      <c r="WEI194"/>
      <c r="WEJ194"/>
      <c r="WEK194"/>
      <c r="WEL194"/>
      <c r="WEM194"/>
      <c r="WEN194"/>
      <c r="WEO194"/>
      <c r="WEP194"/>
      <c r="WEQ194"/>
      <c r="WER194"/>
      <c r="WES194"/>
      <c r="WET194"/>
      <c r="WEU194"/>
      <c r="WEV194"/>
      <c r="WEW194"/>
      <c r="WEX194"/>
      <c r="WEY194"/>
      <c r="WEZ194"/>
      <c r="WFA194"/>
      <c r="WFB194"/>
      <c r="WFC194"/>
      <c r="WFD194"/>
      <c r="WFE194"/>
      <c r="WFF194"/>
      <c r="WFG194"/>
      <c r="WFH194"/>
      <c r="WFI194"/>
      <c r="WFJ194"/>
      <c r="WFK194"/>
      <c r="WFL194"/>
      <c r="WFM194"/>
      <c r="WFN194"/>
      <c r="WFO194"/>
      <c r="WFP194"/>
      <c r="WFQ194"/>
      <c r="WFR194"/>
      <c r="WFS194"/>
      <c r="WFT194"/>
      <c r="WFU194"/>
      <c r="WFV194"/>
      <c r="WFW194"/>
      <c r="WFX194"/>
      <c r="WFY194"/>
      <c r="WFZ194"/>
      <c r="WGA194"/>
      <c r="WGB194"/>
      <c r="WGC194"/>
      <c r="WGD194"/>
      <c r="WGE194"/>
      <c r="WGF194"/>
      <c r="WGG194"/>
      <c r="WGH194"/>
      <c r="WGI194"/>
      <c r="WGJ194"/>
      <c r="WGK194"/>
      <c r="WGL194"/>
      <c r="WGM194"/>
      <c r="WGN194"/>
      <c r="WGO194"/>
      <c r="WGP194"/>
      <c r="WGQ194"/>
      <c r="WGR194"/>
      <c r="WGS194"/>
      <c r="WGT194"/>
      <c r="WGU194"/>
      <c r="WGV194"/>
      <c r="WGW194"/>
      <c r="WGX194"/>
      <c r="WGY194"/>
      <c r="WGZ194"/>
      <c r="WHA194"/>
      <c r="WHB194"/>
      <c r="WHC194"/>
      <c r="WHD194"/>
      <c r="WHE194"/>
      <c r="WHF194"/>
      <c r="WHG194"/>
      <c r="WHH194"/>
      <c r="WHI194"/>
      <c r="WHJ194"/>
      <c r="WHK194"/>
      <c r="WHL194"/>
      <c r="WHM194"/>
      <c r="WHN194"/>
      <c r="WHO194"/>
      <c r="WHP194"/>
      <c r="WHQ194"/>
      <c r="WHR194"/>
      <c r="WHS194"/>
      <c r="WHT194"/>
      <c r="WHU194"/>
      <c r="WHV194"/>
      <c r="WHW194"/>
      <c r="WHX194"/>
      <c r="WHY194"/>
      <c r="WHZ194"/>
      <c r="WIA194"/>
      <c r="WIB194"/>
      <c r="WIC194"/>
      <c r="WID194"/>
      <c r="WIE194"/>
      <c r="WIF194"/>
      <c r="WIG194"/>
      <c r="WIH194"/>
      <c r="WII194"/>
      <c r="WIJ194"/>
      <c r="WIK194"/>
      <c r="WIL194"/>
      <c r="WIM194"/>
      <c r="WIN194"/>
      <c r="WIO194"/>
      <c r="WIP194"/>
      <c r="WIQ194"/>
      <c r="WIR194"/>
      <c r="WIS194"/>
      <c r="WIT194"/>
      <c r="WIU194"/>
      <c r="WIV194"/>
      <c r="WIW194"/>
      <c r="WIX194"/>
      <c r="WIY194"/>
      <c r="WIZ194"/>
      <c r="WJA194"/>
      <c r="WJB194"/>
      <c r="WJC194"/>
      <c r="WJD194"/>
      <c r="WJE194"/>
      <c r="WJF194"/>
      <c r="WJG194"/>
      <c r="WJH194"/>
      <c r="WJI194"/>
      <c r="WJJ194"/>
      <c r="WJK194"/>
      <c r="WJL194"/>
      <c r="WJM194"/>
      <c r="WJN194"/>
      <c r="WJO194"/>
      <c r="WJP194"/>
      <c r="WJQ194"/>
      <c r="WJR194"/>
      <c r="WJS194"/>
      <c r="WJT194"/>
      <c r="WJU194"/>
      <c r="WJV194"/>
      <c r="WJW194"/>
      <c r="WJX194"/>
      <c r="WJY194"/>
      <c r="WJZ194"/>
      <c r="WKA194"/>
      <c r="WKB194"/>
      <c r="WKC194"/>
      <c r="WKD194"/>
      <c r="WKE194"/>
      <c r="WKF194"/>
      <c r="WKG194"/>
      <c r="WKH194"/>
      <c r="WKI194"/>
      <c r="WKJ194"/>
      <c r="WKK194"/>
      <c r="WKL194"/>
      <c r="WKM194"/>
      <c r="WKN194"/>
      <c r="WKO194"/>
      <c r="WKP194"/>
      <c r="WKQ194"/>
      <c r="WKR194"/>
      <c r="WKS194"/>
      <c r="WKT194"/>
      <c r="WKU194"/>
      <c r="WKV194"/>
      <c r="WKW194"/>
      <c r="WKX194"/>
      <c r="WKY194"/>
      <c r="WKZ194"/>
      <c r="WLA194"/>
      <c r="WLB194"/>
      <c r="WLC194"/>
      <c r="WLD194"/>
      <c r="WLE194"/>
      <c r="WLF194"/>
      <c r="WLG194"/>
      <c r="WLH194"/>
      <c r="WLI194"/>
      <c r="WLJ194"/>
      <c r="WLK194"/>
      <c r="WLL194"/>
      <c r="WLM194"/>
      <c r="WLN194"/>
      <c r="WLO194"/>
      <c r="WLP194"/>
      <c r="WLQ194"/>
      <c r="WLR194"/>
      <c r="WLS194"/>
      <c r="WLT194"/>
      <c r="WLU194"/>
      <c r="WLV194"/>
      <c r="WLW194"/>
      <c r="WLX194"/>
      <c r="WLY194"/>
      <c r="WLZ194"/>
      <c r="WMA194"/>
      <c r="WMB194"/>
      <c r="WMC194"/>
      <c r="WMD194"/>
      <c r="WME194"/>
      <c r="WMF194"/>
      <c r="WMG194"/>
      <c r="WMH194"/>
      <c r="WMI194"/>
      <c r="WMJ194"/>
      <c r="WMK194"/>
      <c r="WML194"/>
      <c r="WMM194"/>
      <c r="WMN194"/>
      <c r="WMO194"/>
      <c r="WMP194"/>
      <c r="WMQ194"/>
      <c r="WMR194"/>
      <c r="WMS194"/>
      <c r="WMT194"/>
      <c r="WMU194"/>
      <c r="WMV194"/>
      <c r="WMW194"/>
      <c r="WMX194"/>
      <c r="WMY194"/>
      <c r="WMZ194"/>
      <c r="WNA194"/>
      <c r="WNB194"/>
      <c r="WNC194"/>
      <c r="WND194"/>
      <c r="WNE194"/>
      <c r="WNF194"/>
      <c r="WNG194"/>
      <c r="WNH194"/>
      <c r="WNI194"/>
      <c r="WNJ194"/>
      <c r="WNK194"/>
      <c r="WNL194"/>
      <c r="WNM194"/>
      <c r="WNN194"/>
      <c r="WNO194"/>
      <c r="WNP194"/>
      <c r="WNQ194"/>
      <c r="WNR194"/>
      <c r="WNS194"/>
      <c r="WNT194"/>
      <c r="WNU194"/>
      <c r="WNV194"/>
      <c r="WNW194"/>
      <c r="WNX194"/>
      <c r="WNY194"/>
      <c r="WNZ194"/>
      <c r="WOA194"/>
      <c r="WOB194"/>
      <c r="WOC194"/>
      <c r="WOD194"/>
      <c r="WOE194"/>
      <c r="WOF194"/>
      <c r="WOG194"/>
      <c r="WOH194"/>
      <c r="WOI194"/>
      <c r="WOJ194"/>
      <c r="WOK194"/>
      <c r="WOL194"/>
      <c r="WOM194"/>
      <c r="WON194"/>
      <c r="WOO194"/>
      <c r="WOP194"/>
      <c r="WOQ194"/>
      <c r="WOR194"/>
      <c r="WOS194"/>
      <c r="WOT194"/>
      <c r="WOU194"/>
      <c r="WOV194"/>
      <c r="WOW194"/>
      <c r="WOX194"/>
      <c r="WOY194"/>
      <c r="WOZ194"/>
      <c r="WPA194"/>
      <c r="WPB194"/>
      <c r="WPC194"/>
      <c r="WPD194"/>
      <c r="WPE194"/>
      <c r="WPF194"/>
      <c r="WPG194"/>
      <c r="WPH194"/>
      <c r="WPI194"/>
      <c r="WPJ194"/>
      <c r="WPK194"/>
      <c r="WPL194"/>
      <c r="WPM194"/>
      <c r="WPN194"/>
      <c r="WPO194"/>
      <c r="WPP194"/>
      <c r="WPQ194"/>
      <c r="WPR194"/>
      <c r="WPS194"/>
      <c r="WPT194"/>
      <c r="WPU194"/>
      <c r="WPV194"/>
      <c r="WPW194"/>
      <c r="WPX194"/>
      <c r="WPY194"/>
      <c r="WPZ194"/>
      <c r="WQA194"/>
      <c r="WQB194"/>
      <c r="WQC194"/>
      <c r="WQD194"/>
      <c r="WQE194"/>
      <c r="WQF194"/>
      <c r="WQG194"/>
      <c r="WQH194"/>
      <c r="WQI194"/>
      <c r="WQJ194"/>
      <c r="WQK194"/>
      <c r="WQL194"/>
      <c r="WQM194"/>
      <c r="WQN194"/>
      <c r="WQO194"/>
      <c r="WQP194"/>
      <c r="WQQ194"/>
      <c r="WQR194"/>
      <c r="WQS194"/>
      <c r="WQT194"/>
      <c r="WQU194"/>
      <c r="WQV194"/>
      <c r="WQW194"/>
      <c r="WQX194"/>
      <c r="WQY194"/>
      <c r="WQZ194"/>
      <c r="WRA194"/>
      <c r="WRB194"/>
      <c r="WRC194"/>
      <c r="WRD194"/>
      <c r="WRE194"/>
      <c r="WRF194"/>
      <c r="WRG194"/>
      <c r="WRH194"/>
      <c r="WRI194"/>
      <c r="WRJ194"/>
      <c r="WRK194"/>
      <c r="WRL194"/>
      <c r="WRM194"/>
      <c r="WRN194"/>
      <c r="WRO194"/>
      <c r="WRP194"/>
      <c r="WRQ194"/>
      <c r="WRR194"/>
      <c r="WRS194"/>
      <c r="WRT194"/>
      <c r="WRU194"/>
      <c r="WRV194"/>
      <c r="WRW194"/>
      <c r="WRX194"/>
      <c r="WRY194"/>
      <c r="WRZ194"/>
      <c r="WSA194"/>
      <c r="WSB194"/>
      <c r="WSC194"/>
      <c r="WSD194"/>
      <c r="WSE194"/>
      <c r="WSF194"/>
      <c r="WSG194"/>
      <c r="WSH194"/>
      <c r="WSI194"/>
      <c r="WSJ194"/>
      <c r="WSK194"/>
      <c r="WSL194"/>
      <c r="WSM194"/>
      <c r="WSN194"/>
      <c r="WSO194"/>
      <c r="WSP194"/>
      <c r="WSQ194"/>
      <c r="WSR194"/>
      <c r="WSS194"/>
      <c r="WST194"/>
      <c r="WSU194"/>
      <c r="WSV194"/>
      <c r="WSW194"/>
      <c r="WSX194"/>
      <c r="WSY194"/>
      <c r="WSZ194"/>
      <c r="WTA194"/>
      <c r="WTB194"/>
      <c r="WTC194"/>
      <c r="WTD194"/>
      <c r="WTE194"/>
      <c r="WTF194"/>
      <c r="WTG194"/>
      <c r="WTH194"/>
      <c r="WTI194"/>
      <c r="WTJ194"/>
      <c r="WTK194"/>
      <c r="WTL194"/>
      <c r="WTM194"/>
      <c r="WTN194"/>
      <c r="WTO194"/>
      <c r="WTP194"/>
      <c r="WTQ194"/>
      <c r="WTR194"/>
      <c r="WTS194"/>
      <c r="WTT194"/>
      <c r="WTU194"/>
      <c r="WTV194"/>
      <c r="WTW194"/>
      <c r="WTX194"/>
      <c r="WTY194"/>
      <c r="WTZ194"/>
      <c r="WUA194"/>
      <c r="WUB194"/>
      <c r="WUC194"/>
      <c r="WUD194"/>
      <c r="WUE194"/>
      <c r="WUF194"/>
      <c r="WUG194"/>
      <c r="WUH194"/>
      <c r="WUI194"/>
      <c r="WUJ194"/>
      <c r="WUK194"/>
      <c r="WUL194"/>
      <c r="WUM194"/>
      <c r="WUN194"/>
      <c r="WUO194"/>
      <c r="WUP194"/>
      <c r="WUQ194"/>
      <c r="WUR194"/>
      <c r="WUS194"/>
      <c r="WUT194"/>
      <c r="WUU194"/>
      <c r="WUV194"/>
      <c r="WUW194"/>
      <c r="WUX194"/>
      <c r="WUY194"/>
      <c r="WUZ194"/>
      <c r="WVA194"/>
      <c r="WVB194"/>
      <c r="WVC194"/>
      <c r="WVD194"/>
      <c r="WVE194"/>
      <c r="WVF194"/>
      <c r="WVG194"/>
      <c r="WVH194"/>
      <c r="WVI194"/>
      <c r="WVJ194"/>
      <c r="WVK194"/>
      <c r="WVL194"/>
      <c r="WVM194"/>
      <c r="WVN194"/>
      <c r="WVO194"/>
      <c r="WVP194"/>
      <c r="WVQ194"/>
      <c r="WVR194"/>
      <c r="WVS194"/>
      <c r="WVT194"/>
      <c r="WVU194"/>
      <c r="WVV194"/>
      <c r="WVW194"/>
      <c r="WVX194"/>
      <c r="WVY194"/>
      <c r="WVZ194"/>
      <c r="WWA194"/>
      <c r="WWB194"/>
      <c r="WWC194"/>
      <c r="WWD194"/>
      <c r="WWE194"/>
      <c r="WWF194"/>
      <c r="WWG194"/>
      <c r="WWH194"/>
      <c r="WWI194"/>
      <c r="WWJ194"/>
      <c r="WWK194"/>
      <c r="WWL194"/>
      <c r="WWM194"/>
      <c r="WWN194"/>
      <c r="WWO194"/>
      <c r="WWP194"/>
      <c r="WWQ194"/>
      <c r="WWR194"/>
      <c r="WWS194"/>
      <c r="WWT194"/>
      <c r="WWU194"/>
      <c r="WWV194"/>
      <c r="WWW194"/>
      <c r="WWX194"/>
      <c r="WWY194"/>
      <c r="WWZ194"/>
      <c r="WXA194"/>
      <c r="WXB194"/>
      <c r="WXC194"/>
      <c r="WXD194"/>
      <c r="WXE194"/>
      <c r="WXF194"/>
      <c r="WXG194"/>
      <c r="WXH194"/>
      <c r="WXI194"/>
      <c r="WXJ194"/>
      <c r="WXK194"/>
      <c r="WXL194"/>
      <c r="WXM194"/>
      <c r="WXN194"/>
      <c r="WXO194"/>
      <c r="WXP194"/>
      <c r="WXQ194"/>
      <c r="WXR194"/>
      <c r="WXS194"/>
      <c r="WXT194"/>
      <c r="WXU194"/>
      <c r="WXV194"/>
      <c r="WXW194"/>
      <c r="WXX194"/>
      <c r="WXY194"/>
      <c r="WXZ194"/>
      <c r="WYA194"/>
      <c r="WYB194"/>
      <c r="WYC194"/>
      <c r="WYD194"/>
      <c r="WYE194"/>
      <c r="WYF194"/>
      <c r="WYG194"/>
      <c r="WYH194"/>
      <c r="WYI194"/>
      <c r="WYJ194"/>
      <c r="WYK194"/>
      <c r="WYL194"/>
      <c r="WYM194"/>
      <c r="WYN194"/>
      <c r="WYO194"/>
      <c r="WYP194"/>
      <c r="WYQ194"/>
      <c r="WYR194"/>
      <c r="WYS194"/>
      <c r="WYT194"/>
      <c r="WYU194"/>
      <c r="WYV194"/>
      <c r="WYW194"/>
      <c r="WYX194"/>
      <c r="WYY194"/>
      <c r="WYZ194"/>
      <c r="WZA194"/>
      <c r="WZB194"/>
      <c r="WZC194"/>
      <c r="WZD194"/>
      <c r="WZE194"/>
      <c r="WZF194"/>
      <c r="WZG194"/>
      <c r="WZH194"/>
      <c r="WZI194"/>
      <c r="WZJ194"/>
      <c r="WZK194"/>
      <c r="WZL194"/>
      <c r="WZM194"/>
      <c r="WZN194"/>
      <c r="WZO194"/>
      <c r="WZP194"/>
      <c r="WZQ194"/>
      <c r="WZR194"/>
      <c r="WZS194"/>
      <c r="WZT194"/>
      <c r="WZU194"/>
      <c r="WZV194"/>
      <c r="WZW194"/>
      <c r="WZX194"/>
      <c r="WZY194"/>
      <c r="WZZ194"/>
      <c r="XAA194"/>
      <c r="XAB194"/>
      <c r="XAC194"/>
      <c r="XAD194"/>
      <c r="XAE194"/>
      <c r="XAF194"/>
      <c r="XAG194"/>
      <c r="XAH194"/>
      <c r="XAI194"/>
      <c r="XAJ194"/>
      <c r="XAK194"/>
      <c r="XAL194"/>
      <c r="XAM194"/>
      <c r="XAN194"/>
      <c r="XAO194"/>
      <c r="XAP194"/>
      <c r="XAQ194"/>
      <c r="XAR194"/>
      <c r="XAS194"/>
      <c r="XAT194"/>
      <c r="XAU194"/>
      <c r="XAV194"/>
      <c r="XAW194"/>
      <c r="XAX194"/>
      <c r="XAY194"/>
      <c r="XAZ194"/>
      <c r="XBA194"/>
      <c r="XBB194"/>
      <c r="XBC194"/>
      <c r="XBD194"/>
      <c r="XBE194"/>
      <c r="XBF194"/>
      <c r="XBG194"/>
      <c r="XBH194"/>
      <c r="XBI194"/>
      <c r="XBJ194"/>
      <c r="XBK194"/>
      <c r="XBL194"/>
      <c r="XBM194"/>
      <c r="XBN194"/>
      <c r="XBO194"/>
      <c r="XBP194"/>
      <c r="XBQ194"/>
      <c r="XBR194"/>
      <c r="XBS194"/>
      <c r="XBT194"/>
      <c r="XBU194"/>
      <c r="XBV194"/>
      <c r="XBW194"/>
      <c r="XBX194"/>
      <c r="XBY194"/>
      <c r="XBZ194"/>
      <c r="XCA194"/>
      <c r="XCB194"/>
      <c r="XCC194"/>
      <c r="XCD194"/>
      <c r="XCE194"/>
      <c r="XCF194"/>
      <c r="XCG194"/>
      <c r="XCH194"/>
      <c r="XCI194"/>
      <c r="XCJ194"/>
      <c r="XCK194"/>
      <c r="XCL194"/>
      <c r="XCM194"/>
      <c r="XCN194"/>
      <c r="XCO194"/>
      <c r="XCP194"/>
      <c r="XCQ194"/>
      <c r="XCR194"/>
      <c r="XCS194"/>
      <c r="XCT194"/>
      <c r="XCU194"/>
      <c r="XCV194"/>
      <c r="XCW194"/>
      <c r="XCX194"/>
      <c r="XCY194"/>
      <c r="XCZ194"/>
      <c r="XDA194"/>
      <c r="XDB194"/>
      <c r="XDC194"/>
      <c r="XDD194"/>
      <c r="XDE194"/>
      <c r="XDF194"/>
      <c r="XDG194"/>
      <c r="XDH194"/>
      <c r="XDI194"/>
      <c r="XDJ194"/>
      <c r="XDK194"/>
      <c r="XDL194"/>
      <c r="XDM194"/>
      <c r="XDN194"/>
      <c r="XDO194"/>
      <c r="XDP194"/>
      <c r="XDQ194"/>
      <c r="XDR194"/>
      <c r="XDS194"/>
      <c r="XDT194"/>
      <c r="XDU194"/>
      <c r="XDV194"/>
      <c r="XDW194"/>
      <c r="XDX194"/>
      <c r="XDY194"/>
      <c r="XDZ194"/>
      <c r="XEA194"/>
      <c r="XEB194"/>
      <c r="XEC194"/>
      <c r="XED194"/>
      <c r="XEE194"/>
      <c r="XEF194"/>
      <c r="XEG194"/>
      <c r="XEH194"/>
      <c r="XEI194"/>
      <c r="XEJ194"/>
      <c r="XEK194"/>
      <c r="XEL194"/>
      <c r="XEM194"/>
      <c r="XEN194"/>
      <c r="XEO194"/>
      <c r="XEP194"/>
      <c r="XEQ194"/>
      <c r="XER194"/>
      <c r="XES194"/>
      <c r="XET194"/>
      <c r="XEU194"/>
      <c r="XEV194"/>
      <c r="XEW194"/>
      <c r="XEX194"/>
      <c r="XEY194"/>
      <c r="XEZ194"/>
      <c r="XFA194"/>
      <c r="XFB194"/>
      <c r="XFC194"/>
      <c r="XFD194"/>
    </row>
    <row r="195" spans="1:4054 14285:16384" ht="12.75" customHeight="1" x14ac:dyDescent="0.25"/>
    <row r="196" spans="1:4054 14285:16384" ht="13.9" customHeight="1" x14ac:dyDescent="0.25">
      <c r="A196" s="166" t="s">
        <v>4</v>
      </c>
      <c r="B196" s="166" t="s">
        <v>5</v>
      </c>
      <c r="C196" s="167" t="s">
        <v>6</v>
      </c>
      <c r="D196" s="166" t="s">
        <v>7</v>
      </c>
      <c r="E196" s="147" t="s">
        <v>8</v>
      </c>
      <c r="F196" s="147"/>
      <c r="G196" s="147"/>
      <c r="H196" s="166" t="s">
        <v>9</v>
      </c>
      <c r="I196" s="163" t="s">
        <v>10</v>
      </c>
      <c r="J196" s="163"/>
      <c r="K196" s="163"/>
      <c r="L196" s="163"/>
      <c r="M196" s="163" t="s">
        <v>11</v>
      </c>
      <c r="N196" s="163"/>
      <c r="O196" s="163"/>
      <c r="P196" s="163"/>
    </row>
    <row r="197" spans="1:4054 14285:16384" ht="56.65" customHeight="1" x14ac:dyDescent="0.25">
      <c r="A197" s="166"/>
      <c r="B197" s="166"/>
      <c r="C197" s="167"/>
      <c r="D197" s="166"/>
      <c r="E197" s="147"/>
      <c r="F197" s="147"/>
      <c r="G197" s="147"/>
      <c r="H197" s="166"/>
      <c r="I197" s="163"/>
      <c r="J197" s="163"/>
      <c r="K197" s="163"/>
      <c r="L197" s="163"/>
      <c r="M197" s="163"/>
      <c r="N197" s="163"/>
      <c r="O197" s="163"/>
      <c r="P197" s="163"/>
    </row>
    <row r="198" spans="1:4054 14285:16384" ht="60" x14ac:dyDescent="0.25">
      <c r="A198" s="166"/>
      <c r="B198" s="166"/>
      <c r="C198" s="167"/>
      <c r="D198" s="166"/>
      <c r="E198" s="52" t="s">
        <v>12</v>
      </c>
      <c r="F198" s="52" t="s">
        <v>13</v>
      </c>
      <c r="G198" s="52" t="s">
        <v>14</v>
      </c>
      <c r="H198" s="166"/>
      <c r="I198" s="21" t="s">
        <v>15</v>
      </c>
      <c r="J198" s="21" t="s">
        <v>16</v>
      </c>
      <c r="K198" s="21" t="s">
        <v>17</v>
      </c>
      <c r="L198" s="21" t="s">
        <v>18</v>
      </c>
      <c r="M198" s="3" t="s">
        <v>19</v>
      </c>
      <c r="N198" s="3" t="s">
        <v>20</v>
      </c>
      <c r="O198" s="3" t="s">
        <v>21</v>
      </c>
      <c r="P198" s="3" t="s">
        <v>22</v>
      </c>
    </row>
    <row r="199" spans="1:4054 14285:16384" ht="15" customHeight="1" x14ac:dyDescent="0.25">
      <c r="A199" s="150" t="s">
        <v>132</v>
      </c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</row>
    <row r="200" spans="1:4054 14285:16384" ht="15" customHeight="1" x14ac:dyDescent="0.25">
      <c r="A200" s="143" t="s">
        <v>24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33">
        <v>0.6</v>
      </c>
      <c r="R200" s="33">
        <v>2.36</v>
      </c>
      <c r="S200" s="33">
        <v>3.85</v>
      </c>
      <c r="T200" s="33">
        <v>38.75</v>
      </c>
      <c r="U200" s="33">
        <v>0.01</v>
      </c>
      <c r="V200" s="34">
        <v>0.01</v>
      </c>
      <c r="W200" s="34">
        <v>0.03</v>
      </c>
      <c r="X200" s="33">
        <v>3.75</v>
      </c>
      <c r="Y200" s="33">
        <v>20</v>
      </c>
      <c r="Z200" s="33">
        <v>7.5</v>
      </c>
      <c r="AA200" s="33">
        <v>18.75</v>
      </c>
      <c r="AB200" s="33">
        <v>0.35</v>
      </c>
    </row>
    <row r="201" spans="1:4054 14285:16384" x14ac:dyDescent="0.25">
      <c r="A201" s="143"/>
      <c r="B201" s="22" t="s">
        <v>119</v>
      </c>
      <c r="C201" s="26" t="s">
        <v>120</v>
      </c>
      <c r="D201" s="22">
        <v>90</v>
      </c>
      <c r="E201" s="24">
        <v>14.26</v>
      </c>
      <c r="F201" s="24">
        <v>13.7</v>
      </c>
      <c r="G201" s="24">
        <v>15.42</v>
      </c>
      <c r="H201" s="24">
        <v>234</v>
      </c>
      <c r="I201" s="24" t="s">
        <v>97</v>
      </c>
      <c r="J201" s="24">
        <v>0.06</v>
      </c>
      <c r="K201" s="24">
        <v>7.0000000000000007E-2</v>
      </c>
      <c r="L201" s="24">
        <v>0.56000000000000005</v>
      </c>
      <c r="M201" s="24">
        <v>26.4</v>
      </c>
      <c r="N201" s="24">
        <v>57.6</v>
      </c>
      <c r="O201" s="24">
        <v>129.6</v>
      </c>
      <c r="P201" s="24">
        <v>1.24</v>
      </c>
      <c r="AC201" s="27">
        <v>3.2</v>
      </c>
      <c r="AD201" s="27">
        <v>5.2</v>
      </c>
      <c r="AE201" s="27">
        <v>19.8</v>
      </c>
      <c r="AF201" s="27">
        <v>139.4</v>
      </c>
      <c r="AG201" s="27">
        <v>23.8</v>
      </c>
      <c r="AH201" s="27">
        <v>0.12</v>
      </c>
      <c r="AI201" s="27">
        <v>0.11</v>
      </c>
      <c r="AJ201" s="27">
        <v>10.199999999999999</v>
      </c>
      <c r="AK201" s="27">
        <v>39</v>
      </c>
      <c r="AL201" s="27">
        <v>28</v>
      </c>
      <c r="AM201" s="27">
        <v>84</v>
      </c>
      <c r="AN201" s="27">
        <v>1.03</v>
      </c>
      <c r="BD201" s="27">
        <v>2.04</v>
      </c>
      <c r="BE201" s="27">
        <v>3.2</v>
      </c>
      <c r="BF201" s="27">
        <v>13.63</v>
      </c>
      <c r="BG201" s="27">
        <v>91</v>
      </c>
      <c r="BH201" s="27"/>
      <c r="BI201" s="27">
        <v>0.09</v>
      </c>
      <c r="BJ201" s="27">
        <v>7.0000000000000007E-2</v>
      </c>
      <c r="BK201" s="27">
        <v>12.11</v>
      </c>
      <c r="BL201" s="27">
        <v>24.65</v>
      </c>
      <c r="BM201" s="27">
        <v>18.5</v>
      </c>
      <c r="BN201" s="27">
        <v>57.73</v>
      </c>
      <c r="BO201" s="27">
        <v>0.67</v>
      </c>
    </row>
    <row r="202" spans="1:4054 14285:16384" x14ac:dyDescent="0.25">
      <c r="A202" s="143"/>
      <c r="B202" s="22" t="s">
        <v>43</v>
      </c>
      <c r="C202" s="26" t="s">
        <v>44</v>
      </c>
      <c r="D202" s="22">
        <v>150</v>
      </c>
      <c r="E202" s="24">
        <v>3.06</v>
      </c>
      <c r="F202" s="24">
        <v>4.8</v>
      </c>
      <c r="G202" s="24">
        <v>20.45</v>
      </c>
      <c r="H202" s="24">
        <v>141.9</v>
      </c>
      <c r="I202" s="24">
        <v>23.8</v>
      </c>
      <c r="J202" s="24">
        <v>0.14000000000000001</v>
      </c>
      <c r="K202" s="24">
        <v>0.11</v>
      </c>
      <c r="L202" s="24">
        <v>18.170000000000002</v>
      </c>
      <c r="M202" s="24">
        <v>36.979999999999997</v>
      </c>
      <c r="N202" s="24">
        <v>86.6</v>
      </c>
      <c r="O202" s="24">
        <v>27.75</v>
      </c>
      <c r="P202" s="24">
        <v>1.01</v>
      </c>
      <c r="Q202" s="27">
        <v>1.7</v>
      </c>
      <c r="R202" s="27">
        <v>0.3</v>
      </c>
      <c r="S202" s="27">
        <v>8.4</v>
      </c>
      <c r="T202" s="27">
        <v>42.7</v>
      </c>
      <c r="U202" s="27"/>
      <c r="V202" s="27">
        <v>0.04</v>
      </c>
      <c r="W202" s="27">
        <v>0.02</v>
      </c>
      <c r="X202" s="27"/>
      <c r="Y202" s="27">
        <v>11.26</v>
      </c>
      <c r="Z202" s="27">
        <v>11.76</v>
      </c>
      <c r="AA202" s="27">
        <v>37.68</v>
      </c>
      <c r="AB202" s="27">
        <v>0.94</v>
      </c>
      <c r="BD202" s="27">
        <v>1.36</v>
      </c>
      <c r="BE202" s="27">
        <v>0.24</v>
      </c>
      <c r="BF202" s="27">
        <v>6.72</v>
      </c>
      <c r="BG202" s="27">
        <v>34.159999999999997</v>
      </c>
      <c r="BH202" s="27"/>
      <c r="BI202" s="27">
        <v>0.03</v>
      </c>
      <c r="BJ202" s="27">
        <v>0.02</v>
      </c>
      <c r="BK202" s="27"/>
      <c r="BL202" s="27">
        <v>9.01</v>
      </c>
      <c r="BM202" s="27">
        <v>9.41</v>
      </c>
      <c r="BN202" s="27">
        <v>30.14</v>
      </c>
      <c r="BO202" s="27">
        <v>0.75</v>
      </c>
    </row>
    <row r="203" spans="1:4054 14285:16384" x14ac:dyDescent="0.25">
      <c r="A203" s="143"/>
      <c r="B203" s="22" t="s">
        <v>25</v>
      </c>
      <c r="C203" s="26" t="s">
        <v>45</v>
      </c>
      <c r="D203" s="22">
        <v>30</v>
      </c>
      <c r="E203" s="24">
        <v>2.4</v>
      </c>
      <c r="F203" s="24">
        <v>0.36</v>
      </c>
      <c r="G203" s="24">
        <v>14.7</v>
      </c>
      <c r="H203" s="24">
        <v>66.599999999999994</v>
      </c>
      <c r="I203" s="24">
        <v>0</v>
      </c>
      <c r="J203" s="24">
        <f>BI202*30/28</f>
        <v>3.214285714285714E-2</v>
      </c>
      <c r="K203" s="24">
        <v>0</v>
      </c>
      <c r="L203" s="24">
        <f>BK202*30/28</f>
        <v>0</v>
      </c>
      <c r="M203" s="24">
        <f>BL202*30/28</f>
        <v>9.6535714285714285</v>
      </c>
      <c r="N203" s="24">
        <f>BM202*30/28</f>
        <v>10.082142857142857</v>
      </c>
      <c r="O203" s="24">
        <f>BN202*30/28</f>
        <v>32.292857142857144</v>
      </c>
      <c r="P203" s="24">
        <f>BO202*30/28</f>
        <v>0.8035714285714286</v>
      </c>
      <c r="Q203" s="27">
        <v>3.03</v>
      </c>
      <c r="R203" s="27">
        <v>0.36</v>
      </c>
      <c r="S203" s="27">
        <v>19.64</v>
      </c>
      <c r="T203" s="27">
        <v>93.77</v>
      </c>
      <c r="U203" s="27"/>
      <c r="V203" s="27"/>
      <c r="W203" s="27">
        <v>1.2999999999999999E-2</v>
      </c>
      <c r="X203" s="27"/>
      <c r="Y203" s="27">
        <v>8</v>
      </c>
      <c r="Z203" s="27">
        <v>5.6</v>
      </c>
      <c r="AA203" s="27">
        <v>26</v>
      </c>
      <c r="AB203" s="27">
        <v>0.44</v>
      </c>
      <c r="AC203" s="27">
        <v>3</v>
      </c>
      <c r="AD203" s="27">
        <f t="shared" ref="AD203:AN204" si="71">AP203*40/40</f>
        <v>0</v>
      </c>
      <c r="AE203" s="27">
        <f t="shared" si="71"/>
        <v>0</v>
      </c>
      <c r="AF203" s="27">
        <f t="shared" si="71"/>
        <v>0</v>
      </c>
      <c r="AG203" s="27">
        <f t="shared" si="71"/>
        <v>0</v>
      </c>
      <c r="AH203" s="27">
        <f t="shared" si="71"/>
        <v>0</v>
      </c>
      <c r="AI203" s="27">
        <f t="shared" si="71"/>
        <v>0</v>
      </c>
      <c r="AJ203" s="27">
        <f t="shared" si="71"/>
        <v>0</v>
      </c>
      <c r="AK203" s="27">
        <f t="shared" si="71"/>
        <v>0</v>
      </c>
      <c r="AL203" s="27">
        <f t="shared" si="71"/>
        <v>0</v>
      </c>
      <c r="AM203" s="27">
        <f t="shared" si="71"/>
        <v>0</v>
      </c>
      <c r="AN203" s="27">
        <f t="shared" si="71"/>
        <v>0</v>
      </c>
      <c r="BD203" s="27">
        <v>1.48</v>
      </c>
      <c r="BE203" s="27">
        <v>0.18</v>
      </c>
      <c r="BF203" s="27">
        <v>9.82</v>
      </c>
      <c r="BG203" s="27">
        <v>46.89</v>
      </c>
      <c r="BH203" s="27"/>
      <c r="BI203" s="27"/>
      <c r="BJ203" s="27">
        <v>0.01</v>
      </c>
      <c r="BK203" s="27"/>
      <c r="BL203" s="27">
        <v>4</v>
      </c>
      <c r="BM203" s="27">
        <v>2.8</v>
      </c>
      <c r="BN203" s="27">
        <v>13</v>
      </c>
      <c r="BO203" s="27">
        <v>0.22</v>
      </c>
      <c r="UCK203" s="7"/>
      <c r="UCL203" s="7"/>
      <c r="UCM203" s="7"/>
      <c r="UCN203" s="7"/>
      <c r="UCO203" s="7"/>
      <c r="UCP203" s="7"/>
      <c r="UCQ203" s="7"/>
      <c r="UCR203" s="7"/>
      <c r="UCS203" s="7"/>
      <c r="UCT203" s="7"/>
      <c r="UCU203" s="7"/>
      <c r="UCV203" s="7"/>
      <c r="UCW203" s="7"/>
      <c r="UCX203" s="7"/>
      <c r="UCY203" s="7"/>
      <c r="UCZ203" s="7"/>
      <c r="UDA203" s="7"/>
      <c r="UDB203" s="7"/>
      <c r="UDC203" s="7"/>
      <c r="UDD203" s="7"/>
      <c r="UDE203" s="7"/>
      <c r="UDF203" s="7"/>
      <c r="UDG203" s="7"/>
      <c r="UDH203" s="7"/>
      <c r="UDI203" s="7"/>
      <c r="UDJ203" s="7"/>
      <c r="UDK203" s="7"/>
      <c r="UDL203" s="7"/>
      <c r="UDM203" s="7"/>
      <c r="UDN203" s="7"/>
      <c r="UDO203" s="7"/>
      <c r="UDP203" s="7"/>
      <c r="UDQ203" s="7"/>
      <c r="UDR203" s="7"/>
      <c r="UDS203" s="7"/>
      <c r="UDT203" s="7"/>
      <c r="UDU203" s="7"/>
      <c r="UDV203" s="7"/>
      <c r="UDW203" s="7"/>
      <c r="UDX203" s="7"/>
      <c r="UDY203" s="7"/>
      <c r="UDZ203" s="7"/>
      <c r="UEA203" s="7"/>
      <c r="UEB203" s="7"/>
      <c r="UEC203" s="7"/>
      <c r="UED203" s="7"/>
      <c r="UEE203" s="7"/>
      <c r="UEF203" s="7"/>
      <c r="UEG203" s="7"/>
      <c r="UEH203" s="7"/>
      <c r="UEI203" s="7"/>
      <c r="UEJ203" s="7"/>
      <c r="UEK203" s="7"/>
      <c r="UEL203" s="7"/>
      <c r="UEM203" s="7"/>
      <c r="UEN203" s="7"/>
      <c r="UEO203" s="7"/>
      <c r="UEP203" s="7"/>
      <c r="UEQ203" s="7"/>
      <c r="UER203" s="7"/>
      <c r="UES203" s="7"/>
      <c r="UET203" s="7"/>
      <c r="UEU203" s="7"/>
      <c r="UEV203" s="7"/>
      <c r="UEW203" s="7"/>
      <c r="UEX203" s="7"/>
      <c r="UEY203" s="7"/>
      <c r="UEZ203" s="7"/>
      <c r="UFA203" s="7"/>
      <c r="UFB203" s="7"/>
      <c r="UFC203" s="7"/>
      <c r="UFD203" s="7"/>
      <c r="UFE203" s="7"/>
      <c r="UFF203" s="7"/>
      <c r="UFG203" s="7"/>
      <c r="UFH203" s="7"/>
      <c r="UFI203" s="7"/>
      <c r="UFJ203" s="7"/>
      <c r="UFK203" s="7"/>
      <c r="UFL203" s="7"/>
      <c r="UFM203" s="7"/>
      <c r="UFN203" s="11"/>
    </row>
    <row r="204" spans="1:4054 14285:16384" x14ac:dyDescent="0.25">
      <c r="A204" s="143"/>
      <c r="B204" s="22" t="s">
        <v>25</v>
      </c>
      <c r="C204" s="26" t="s">
        <v>46</v>
      </c>
      <c r="D204" s="22">
        <v>45</v>
      </c>
      <c r="E204" s="24">
        <f>SUM(BD204*45/30)</f>
        <v>3.4499999999999997</v>
      </c>
      <c r="F204" s="24">
        <f>SUM(BE204*45/30)</f>
        <v>0.40500000000000003</v>
      </c>
      <c r="G204" s="24">
        <v>25.2</v>
      </c>
      <c r="H204" s="24">
        <f t="shared" ref="H204:P204" si="72">SUM(BG204*45/30)</f>
        <v>112.5</v>
      </c>
      <c r="I204" s="24">
        <f t="shared" si="72"/>
        <v>0</v>
      </c>
      <c r="J204" s="24">
        <f t="shared" si="72"/>
        <v>0</v>
      </c>
      <c r="K204" s="24">
        <f t="shared" si="72"/>
        <v>3.0000000000000002E-2</v>
      </c>
      <c r="L204" s="24">
        <f t="shared" si="72"/>
        <v>0</v>
      </c>
      <c r="M204" s="24">
        <f t="shared" si="72"/>
        <v>9</v>
      </c>
      <c r="N204" s="24">
        <f t="shared" si="72"/>
        <v>6.3</v>
      </c>
      <c r="O204" s="24">
        <f t="shared" si="72"/>
        <v>29.25</v>
      </c>
      <c r="P204" s="24">
        <f t="shared" si="72"/>
        <v>0.49500000000000005</v>
      </c>
      <c r="Q204" s="27">
        <v>3.03</v>
      </c>
      <c r="R204" s="27">
        <v>0.36</v>
      </c>
      <c r="S204" s="27">
        <v>19.64</v>
      </c>
      <c r="T204" s="27">
        <v>93.77</v>
      </c>
      <c r="U204" s="27"/>
      <c r="V204" s="27"/>
      <c r="W204" s="27">
        <v>1.2999999999999999E-2</v>
      </c>
      <c r="X204" s="27"/>
      <c r="Y204" s="27">
        <v>8</v>
      </c>
      <c r="Z204" s="27">
        <v>5.6</v>
      </c>
      <c r="AA204" s="27">
        <v>26</v>
      </c>
      <c r="AB204" s="27">
        <v>0.44</v>
      </c>
      <c r="AC204" s="27">
        <v>3</v>
      </c>
      <c r="AD204" s="27">
        <f t="shared" si="71"/>
        <v>0</v>
      </c>
      <c r="AE204" s="27">
        <f t="shared" si="71"/>
        <v>0</v>
      </c>
      <c r="AF204" s="27">
        <f t="shared" si="71"/>
        <v>0</v>
      </c>
      <c r="AG204" s="27">
        <f t="shared" si="71"/>
        <v>0</v>
      </c>
      <c r="AH204" s="27">
        <f t="shared" si="71"/>
        <v>0</v>
      </c>
      <c r="AI204" s="27">
        <f t="shared" si="71"/>
        <v>0</v>
      </c>
      <c r="AJ204" s="27">
        <f t="shared" si="71"/>
        <v>0</v>
      </c>
      <c r="AK204" s="27">
        <f t="shared" si="71"/>
        <v>0</v>
      </c>
      <c r="AL204" s="27">
        <f t="shared" si="71"/>
        <v>0</v>
      </c>
      <c r="AM204" s="27">
        <f t="shared" si="71"/>
        <v>0</v>
      </c>
      <c r="AN204" s="27">
        <f t="shared" si="71"/>
        <v>0</v>
      </c>
      <c r="BD204" s="24">
        <v>2.2999999999999998</v>
      </c>
      <c r="BE204" s="24">
        <v>0.27</v>
      </c>
      <c r="BF204" s="24">
        <v>15</v>
      </c>
      <c r="BG204" s="24">
        <v>75</v>
      </c>
      <c r="BH204" s="24">
        <v>0</v>
      </c>
      <c r="BI204" s="24">
        <v>0</v>
      </c>
      <c r="BJ204" s="24">
        <v>0.02</v>
      </c>
      <c r="BK204" s="24">
        <v>0</v>
      </c>
      <c r="BL204" s="24">
        <v>6</v>
      </c>
      <c r="BM204" s="24">
        <v>4.2</v>
      </c>
      <c r="BN204" s="24">
        <v>19.5</v>
      </c>
      <c r="BO204" s="24">
        <v>0.33</v>
      </c>
      <c r="UCK204" s="7"/>
      <c r="UCL204" s="7"/>
      <c r="UCM204" s="7"/>
      <c r="UCN204" s="7"/>
      <c r="UCO204" s="7"/>
      <c r="UCP204" s="7"/>
      <c r="UCQ204" s="7"/>
      <c r="UCR204" s="7"/>
      <c r="UCS204" s="7"/>
      <c r="UCT204" s="7"/>
      <c r="UCU204" s="7"/>
      <c r="UCV204" s="7"/>
      <c r="UCW204" s="7"/>
      <c r="UCX204" s="7"/>
      <c r="UCY204" s="7"/>
      <c r="UCZ204" s="7"/>
      <c r="UDA204" s="7"/>
      <c r="UDB204" s="7"/>
      <c r="UDC204" s="7"/>
      <c r="UDD204" s="7"/>
      <c r="UDE204" s="7"/>
      <c r="UDF204" s="7"/>
      <c r="UDG204" s="7"/>
      <c r="UDH204" s="7"/>
      <c r="UDI204" s="7"/>
      <c r="UDJ204" s="7"/>
      <c r="UDK204" s="7"/>
      <c r="UDL204" s="7"/>
      <c r="UDM204" s="7"/>
      <c r="UDN204" s="7"/>
      <c r="UDO204" s="7"/>
      <c r="UDP204" s="7"/>
      <c r="UDQ204" s="7"/>
      <c r="UDR204" s="7"/>
      <c r="UDS204" s="7"/>
      <c r="UDT204" s="7"/>
      <c r="UDU204" s="7"/>
      <c r="UDV204" s="7"/>
      <c r="UDW204" s="7"/>
      <c r="UDX204" s="7"/>
      <c r="UDY204" s="7"/>
      <c r="UDZ204" s="7"/>
      <c r="UEA204" s="7"/>
      <c r="UEB204" s="7"/>
      <c r="UEC204" s="7"/>
      <c r="UED204" s="7"/>
      <c r="UEE204" s="7"/>
      <c r="UEF204" s="7"/>
      <c r="UEG204" s="7"/>
      <c r="UEH204" s="7"/>
      <c r="UEI204" s="7"/>
      <c r="UEJ204" s="7"/>
      <c r="UEK204" s="7"/>
      <c r="UEL204" s="7"/>
      <c r="UEM204" s="7"/>
      <c r="UEN204" s="7"/>
      <c r="UEO204" s="7"/>
      <c r="UEP204" s="7"/>
      <c r="UEQ204" s="7"/>
      <c r="UER204" s="7"/>
      <c r="UES204" s="7"/>
      <c r="UET204" s="7"/>
      <c r="UEU204" s="7"/>
      <c r="UEV204" s="7"/>
      <c r="UEW204" s="7"/>
      <c r="UEX204" s="7"/>
      <c r="UEY204" s="7"/>
      <c r="UEZ204" s="7"/>
      <c r="UFA204" s="7"/>
      <c r="UFB204" s="7"/>
      <c r="UFC204" s="7"/>
      <c r="UFD204" s="7"/>
      <c r="UFE204" s="7"/>
      <c r="UFF204" s="7"/>
      <c r="UFG204" s="7"/>
      <c r="UFH204" s="7"/>
      <c r="UFI204" s="7"/>
      <c r="UFJ204" s="7"/>
      <c r="UFK204" s="7"/>
      <c r="UFL204" s="7"/>
      <c r="UFM204" s="7"/>
      <c r="UFN204" s="11"/>
    </row>
    <row r="205" spans="1:4054 14285:16384" x14ac:dyDescent="0.25">
      <c r="A205" s="143"/>
      <c r="B205" s="22" t="s">
        <v>25</v>
      </c>
      <c r="C205" s="26" t="s">
        <v>60</v>
      </c>
      <c r="D205" s="22">
        <v>200</v>
      </c>
      <c r="E205" s="24">
        <f t="shared" ref="E205:P205" si="73">SUM(BD205*200/200)</f>
        <v>1</v>
      </c>
      <c r="F205" s="24">
        <f t="shared" si="73"/>
        <v>0</v>
      </c>
      <c r="G205" s="24">
        <f t="shared" si="73"/>
        <v>20</v>
      </c>
      <c r="H205" s="24">
        <f t="shared" si="73"/>
        <v>42</v>
      </c>
      <c r="I205" s="24">
        <f t="shared" si="73"/>
        <v>0</v>
      </c>
      <c r="J205" s="24">
        <f t="shared" si="73"/>
        <v>0.01</v>
      </c>
      <c r="K205" s="24">
        <f t="shared" si="73"/>
        <v>0.01</v>
      </c>
      <c r="L205" s="24">
        <f t="shared" si="73"/>
        <v>4</v>
      </c>
      <c r="M205" s="24">
        <f t="shared" si="73"/>
        <v>14</v>
      </c>
      <c r="N205" s="24">
        <f t="shared" si="73"/>
        <v>8</v>
      </c>
      <c r="O205" s="24">
        <f t="shared" si="73"/>
        <v>14</v>
      </c>
      <c r="P205" s="24">
        <f t="shared" si="73"/>
        <v>1.4</v>
      </c>
      <c r="Q205" s="25">
        <v>1</v>
      </c>
      <c r="R205" s="25"/>
      <c r="S205" s="25">
        <v>20.2</v>
      </c>
      <c r="T205" s="25">
        <v>84.8</v>
      </c>
      <c r="U205" s="25"/>
      <c r="V205" s="26">
        <v>0.02</v>
      </c>
      <c r="W205" s="26">
        <v>0.02</v>
      </c>
      <c r="X205" s="25">
        <v>4</v>
      </c>
      <c r="Y205" s="25">
        <v>14</v>
      </c>
      <c r="Z205" s="25">
        <v>14</v>
      </c>
      <c r="AA205" s="25">
        <v>14</v>
      </c>
      <c r="AB205" s="25">
        <v>2.8</v>
      </c>
      <c r="BD205" s="27">
        <v>1</v>
      </c>
      <c r="BE205" s="27">
        <v>0</v>
      </c>
      <c r="BF205" s="27">
        <v>20</v>
      </c>
      <c r="BG205" s="27">
        <v>42</v>
      </c>
      <c r="BH205" s="27">
        <v>0</v>
      </c>
      <c r="BI205" s="27">
        <v>0.01</v>
      </c>
      <c r="BJ205" s="27">
        <v>0.01</v>
      </c>
      <c r="BK205" s="27">
        <v>4</v>
      </c>
      <c r="BL205" s="27">
        <v>14</v>
      </c>
      <c r="BM205" s="27">
        <v>8</v>
      </c>
      <c r="BN205" s="27">
        <v>14</v>
      </c>
      <c r="BO205" s="27">
        <v>1.4</v>
      </c>
      <c r="UCK205" s="7"/>
      <c r="UCL205" s="7"/>
      <c r="UCM205" s="7"/>
      <c r="UCN205" s="7"/>
      <c r="UCO205" s="7"/>
      <c r="UCP205" s="7"/>
      <c r="UCQ205" s="7"/>
      <c r="UCR205" s="7"/>
      <c r="UCS205" s="7"/>
      <c r="UCT205" s="7"/>
      <c r="UCU205" s="7"/>
      <c r="UCV205" s="7"/>
      <c r="UCW205" s="7"/>
      <c r="UCX205" s="7"/>
      <c r="UCY205" s="7"/>
      <c r="UCZ205" s="7"/>
      <c r="UDA205" s="7"/>
      <c r="UDB205" s="7"/>
      <c r="UDC205" s="7"/>
      <c r="UDD205" s="7"/>
      <c r="UDE205" s="7"/>
      <c r="UDF205" s="7"/>
      <c r="UDG205" s="7"/>
      <c r="UDH205" s="7"/>
      <c r="UDI205" s="7"/>
      <c r="UDJ205" s="7"/>
      <c r="UDK205" s="7"/>
      <c r="UDL205" s="7"/>
      <c r="UDM205" s="7"/>
      <c r="UDN205" s="7"/>
      <c r="UDO205" s="7"/>
      <c r="UDP205" s="7"/>
      <c r="UDQ205" s="7"/>
      <c r="UDR205" s="7"/>
      <c r="UDS205" s="7"/>
      <c r="UDT205" s="7"/>
      <c r="UDU205" s="7"/>
      <c r="UDV205" s="7"/>
      <c r="UDW205" s="7"/>
      <c r="UDX205" s="7"/>
      <c r="UDY205" s="7"/>
      <c r="UDZ205" s="7"/>
      <c r="UEA205" s="7"/>
      <c r="UEB205" s="7"/>
      <c r="UEC205" s="7"/>
      <c r="UED205" s="7"/>
      <c r="UEE205" s="7"/>
      <c r="UEF205" s="7"/>
      <c r="UEG205" s="7"/>
      <c r="UEH205" s="7"/>
      <c r="UEI205" s="7"/>
      <c r="UEJ205" s="7"/>
      <c r="UEK205" s="7"/>
      <c r="UEL205" s="7"/>
      <c r="UEM205" s="7"/>
      <c r="UEN205" s="7"/>
      <c r="UEO205" s="7"/>
      <c r="UEP205" s="7"/>
      <c r="UEQ205" s="7"/>
      <c r="UER205" s="7"/>
      <c r="UES205" s="7"/>
      <c r="UET205" s="7"/>
      <c r="UEU205" s="7"/>
      <c r="UEV205" s="7"/>
      <c r="UEW205" s="7"/>
      <c r="UEX205" s="7"/>
      <c r="UEY205" s="7"/>
      <c r="UEZ205" s="7"/>
      <c r="UFA205" s="7"/>
      <c r="UFB205" s="7"/>
      <c r="UFC205" s="7"/>
      <c r="UFD205" s="7"/>
      <c r="UFE205" s="7"/>
      <c r="UFF205" s="7"/>
      <c r="UFG205" s="7"/>
      <c r="UFH205" s="7"/>
      <c r="UFI205" s="7"/>
      <c r="UFJ205" s="7"/>
      <c r="UFK205" s="7"/>
      <c r="UFL205" s="7"/>
      <c r="UFM205" s="7"/>
      <c r="UFN205" s="11"/>
    </row>
    <row r="206" spans="1:4054 14285:16384" x14ac:dyDescent="0.25">
      <c r="A206" s="154" t="s">
        <v>33</v>
      </c>
      <c r="B206" s="154"/>
      <c r="C206" s="154"/>
      <c r="D206" s="30">
        <f>SUM(D201:D205)</f>
        <v>515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1:4054 14285:16384" ht="15" customHeight="1" x14ac:dyDescent="0.25">
      <c r="A207" s="152" t="s">
        <v>34</v>
      </c>
      <c r="B207" s="152"/>
      <c r="C207" s="152"/>
      <c r="D207" s="152"/>
      <c r="E207" s="31">
        <f t="shared" ref="E207:P207" si="74">SUM(E201:E206)</f>
        <v>24.169999999999998</v>
      </c>
      <c r="F207" s="31">
        <f t="shared" si="74"/>
        <v>19.265000000000001</v>
      </c>
      <c r="G207" s="31">
        <f t="shared" si="74"/>
        <v>95.77</v>
      </c>
      <c r="H207" s="31">
        <f t="shared" si="74"/>
        <v>597</v>
      </c>
      <c r="I207" s="31">
        <f t="shared" si="74"/>
        <v>23.8</v>
      </c>
      <c r="J207" s="31">
        <f t="shared" si="74"/>
        <v>0.24214285714285716</v>
      </c>
      <c r="K207" s="31">
        <f t="shared" si="74"/>
        <v>0.22</v>
      </c>
      <c r="L207" s="31">
        <f t="shared" si="74"/>
        <v>22.73</v>
      </c>
      <c r="M207" s="31">
        <f t="shared" si="74"/>
        <v>96.03357142857142</v>
      </c>
      <c r="N207" s="31">
        <f t="shared" si="74"/>
        <v>168.58214285714286</v>
      </c>
      <c r="O207" s="31">
        <f t="shared" si="74"/>
        <v>232.89285714285714</v>
      </c>
      <c r="P207" s="31">
        <f t="shared" si="74"/>
        <v>4.9485714285714284</v>
      </c>
    </row>
    <row r="208" spans="1:4054 14285:16384" s="5" customFormat="1" ht="13.9" customHeight="1" x14ac:dyDescent="0.25">
      <c r="A208" s="172" t="s">
        <v>35</v>
      </c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AC208" s="27">
        <v>0.48</v>
      </c>
      <c r="AD208" s="27">
        <v>0.06</v>
      </c>
      <c r="AE208" s="27">
        <v>1.02</v>
      </c>
      <c r="AF208" s="27">
        <v>6</v>
      </c>
      <c r="AG208" s="27"/>
      <c r="AH208" s="27">
        <v>0.01</v>
      </c>
      <c r="AI208" s="27">
        <v>0.06</v>
      </c>
      <c r="AJ208" s="27">
        <v>2.1</v>
      </c>
      <c r="AK208" s="27">
        <v>13.8</v>
      </c>
      <c r="AL208" s="27">
        <v>8.4</v>
      </c>
      <c r="AM208" s="27">
        <v>14.4</v>
      </c>
      <c r="AN208" s="27">
        <v>0.36</v>
      </c>
      <c r="BD208" s="27">
        <v>0.35</v>
      </c>
      <c r="BE208" s="27">
        <v>0.05</v>
      </c>
      <c r="BF208" s="27">
        <v>0.95</v>
      </c>
      <c r="BG208" s="27">
        <v>6</v>
      </c>
      <c r="BH208" s="27"/>
      <c r="BI208" s="27">
        <v>0.02</v>
      </c>
      <c r="BJ208" s="27">
        <v>0.01</v>
      </c>
      <c r="BK208" s="27">
        <v>2.4500000000000002</v>
      </c>
      <c r="BL208" s="27">
        <v>8.5</v>
      </c>
      <c r="BM208" s="27">
        <v>7</v>
      </c>
      <c r="BN208" s="27">
        <v>15</v>
      </c>
      <c r="BO208" s="27">
        <v>0.25</v>
      </c>
      <c r="WON208" s="7"/>
      <c r="WOO208" s="7"/>
      <c r="WOP208" s="7"/>
      <c r="WOQ208" s="7"/>
      <c r="WOR208" s="7"/>
      <c r="WOS208" s="7"/>
      <c r="WOT208" s="7"/>
      <c r="WOU208" s="7"/>
      <c r="WOV208" s="7"/>
      <c r="WOW208" s="7"/>
      <c r="WOX208" s="7"/>
      <c r="WOY208" s="7"/>
      <c r="WOZ208" s="7"/>
      <c r="WPA208" s="7"/>
      <c r="WPB208" s="7"/>
      <c r="WPC208" s="7"/>
      <c r="WPD208" s="7"/>
      <c r="WPE208" s="7"/>
      <c r="WPF208" s="7"/>
      <c r="WPG208" s="7"/>
      <c r="WPH208" s="7"/>
      <c r="WPI208" s="7"/>
      <c r="WPJ208" s="7"/>
      <c r="WPK208" s="7"/>
      <c r="WPL208" s="7"/>
      <c r="WPM208" s="7"/>
      <c r="WPN208" s="7"/>
      <c r="WPO208" s="7"/>
      <c r="WPP208" s="7"/>
      <c r="WPQ208" s="7"/>
      <c r="WPR208" s="7"/>
      <c r="WPS208" s="7"/>
      <c r="WPT208" s="7"/>
      <c r="WPU208" s="7"/>
      <c r="WPV208" s="7"/>
      <c r="WPW208" s="7"/>
      <c r="WPX208" s="7"/>
      <c r="WPY208" s="7"/>
      <c r="WPZ208" s="7"/>
      <c r="WQA208" s="7"/>
      <c r="WQB208" s="7"/>
      <c r="WQC208" s="7"/>
      <c r="WQD208" s="7"/>
      <c r="WQE208" s="7"/>
      <c r="WQF208" s="7"/>
      <c r="WQG208" s="7"/>
      <c r="WQH208" s="7"/>
      <c r="WQI208" s="7"/>
      <c r="WQJ208" s="7"/>
      <c r="WQK208" s="7"/>
      <c r="WQL208" s="7"/>
      <c r="WQM208" s="7"/>
      <c r="WQN208" s="7"/>
      <c r="WQO208" s="7"/>
      <c r="WQP208" s="7"/>
      <c r="WQQ208" s="7"/>
      <c r="WQR208" s="7"/>
      <c r="WQS208" s="7"/>
      <c r="WQT208" s="7"/>
      <c r="WQU208" s="7"/>
      <c r="WQV208" s="7"/>
      <c r="WQW208" s="7"/>
      <c r="WQX208" s="7"/>
      <c r="WQY208" s="7"/>
      <c r="WQZ208" s="7"/>
      <c r="WRA208" s="7"/>
      <c r="WRB208" s="7"/>
      <c r="WRC208" s="7"/>
      <c r="WRD208" s="7"/>
      <c r="WRE208" s="7"/>
      <c r="WRF208" s="7"/>
      <c r="WRG208" s="7"/>
      <c r="WRH208" s="7"/>
      <c r="WRI208" s="7"/>
      <c r="WRJ208" s="7"/>
      <c r="WRK208" s="7"/>
      <c r="WRL208" s="7"/>
      <c r="WRM208" s="7"/>
      <c r="WRN208" s="7"/>
      <c r="WRO208" s="7"/>
      <c r="WRP208" s="7"/>
      <c r="WRQ208" s="7"/>
      <c r="WRR208" s="7"/>
      <c r="WRS208" s="7"/>
      <c r="WRT208" s="7"/>
      <c r="WRU208" s="7"/>
      <c r="WRV208" s="7"/>
      <c r="WRW208" s="7"/>
      <c r="WRX208" s="7"/>
      <c r="WRY208" s="7"/>
      <c r="WRZ208" s="7"/>
      <c r="WSA208" s="7"/>
      <c r="WSB208" s="7"/>
      <c r="WSC208" s="7"/>
      <c r="WSD208" s="7"/>
      <c r="WSE208" s="7"/>
      <c r="WSF208" s="7"/>
      <c r="WSG208" s="7"/>
      <c r="WSH208" s="7"/>
      <c r="WSI208" s="7"/>
      <c r="WSJ208" s="7"/>
      <c r="WSK208" s="7"/>
      <c r="WSL208" s="7"/>
      <c r="WSM208" s="7"/>
      <c r="WSN208" s="7"/>
      <c r="WSO208" s="7"/>
      <c r="WSP208" s="7"/>
      <c r="WSQ208" s="7"/>
      <c r="WSR208" s="7"/>
      <c r="WSS208" s="7"/>
      <c r="WST208" s="7"/>
      <c r="WSU208" s="7"/>
      <c r="WSV208" s="7"/>
      <c r="WSW208" s="7"/>
      <c r="WSX208" s="7"/>
      <c r="WSY208" s="7"/>
      <c r="WSZ208" s="7"/>
      <c r="WTA208" s="7"/>
      <c r="WTB208" s="7"/>
      <c r="WTC208" s="7"/>
      <c r="WTD208" s="7"/>
      <c r="WTE208" s="7"/>
      <c r="WTF208" s="7"/>
      <c r="WTG208" s="7"/>
      <c r="WTH208" s="7"/>
      <c r="WTI208" s="7"/>
      <c r="WTJ208" s="7"/>
      <c r="WTK208" s="7"/>
      <c r="WTL208" s="7"/>
      <c r="WTM208" s="7"/>
      <c r="WTN208" s="7"/>
      <c r="WTO208" s="7"/>
      <c r="WTP208" s="7"/>
      <c r="WTQ208" s="7"/>
      <c r="WTR208" s="7"/>
      <c r="WTS208" s="7"/>
      <c r="WTT208" s="7"/>
      <c r="WTU208" s="7"/>
      <c r="WTV208" s="7"/>
      <c r="WTW208" s="7"/>
      <c r="WTX208" s="7"/>
      <c r="WTY208" s="7"/>
      <c r="WTZ208" s="7"/>
      <c r="WUA208" s="7"/>
      <c r="WUB208" s="7"/>
      <c r="WUC208" s="7"/>
      <c r="WUD208" s="7"/>
      <c r="WUE208" s="7"/>
      <c r="WUF208" s="7"/>
      <c r="WUG208" s="7"/>
      <c r="WUH208" s="7"/>
      <c r="WUI208" s="7"/>
      <c r="WUJ208" s="7"/>
      <c r="WUK208" s="7"/>
      <c r="WUL208" s="7"/>
      <c r="WUM208" s="7"/>
      <c r="WUN208" s="7"/>
      <c r="WUO208" s="7"/>
      <c r="WUP208" s="7"/>
      <c r="WUQ208" s="7"/>
      <c r="WUR208" s="7"/>
      <c r="WUS208" s="7"/>
      <c r="WUT208" s="7"/>
      <c r="WUU208" s="7"/>
      <c r="WUV208" s="7"/>
      <c r="WUW208" s="7"/>
      <c r="WUX208" s="7"/>
      <c r="WUY208" s="7"/>
      <c r="WUZ208" s="7"/>
      <c r="WVA208" s="7"/>
      <c r="WVB208" s="7"/>
      <c r="WVC208" s="7"/>
      <c r="WVD208" s="7"/>
      <c r="WVE208" s="7"/>
      <c r="WVF208" s="7"/>
      <c r="WVG208" s="7"/>
      <c r="WVH208" s="7"/>
      <c r="WVI208" s="7"/>
      <c r="WVJ208" s="7"/>
      <c r="WVK208" s="7"/>
      <c r="WVL208" s="7"/>
      <c r="WVM208" s="7"/>
      <c r="WVN208" s="7"/>
      <c r="WVO208" s="7"/>
      <c r="WVP208" s="7"/>
      <c r="WVQ208" s="7"/>
      <c r="WVR208" s="7"/>
      <c r="WVS208" s="7"/>
      <c r="WVT208" s="7"/>
      <c r="WVU208" s="7"/>
      <c r="WVV208" s="7"/>
      <c r="WVW208" s="7"/>
      <c r="WVX208" s="7"/>
      <c r="WVY208" s="7"/>
      <c r="WVZ208" s="7"/>
      <c r="WWA208" s="7"/>
      <c r="WWB208" s="7"/>
      <c r="WWC208" s="7"/>
      <c r="WWD208" s="7"/>
      <c r="WWE208" s="7"/>
      <c r="WWF208" s="7"/>
      <c r="WWG208" s="7"/>
      <c r="WWH208" s="7"/>
      <c r="WWI208" s="7"/>
      <c r="WWJ208" s="7"/>
      <c r="WWK208" s="7"/>
      <c r="WWL208" s="7"/>
      <c r="WWM208" s="7"/>
      <c r="WWN208" s="7"/>
      <c r="WWO208" s="7"/>
      <c r="WWP208" s="7"/>
      <c r="WWQ208" s="7"/>
      <c r="WWR208" s="7"/>
      <c r="WWS208" s="7"/>
      <c r="WWT208" s="7"/>
      <c r="WWU208" s="7"/>
      <c r="WWV208" s="7"/>
      <c r="WWW208" s="7"/>
      <c r="WWX208" s="7"/>
      <c r="WWY208" s="7"/>
      <c r="WWZ208" s="7"/>
      <c r="WXA208" s="7"/>
      <c r="WXB208" s="7"/>
      <c r="WXC208" s="7"/>
      <c r="WXD208" s="7"/>
      <c r="WXE208" s="7"/>
      <c r="WXF208" s="7"/>
      <c r="WXG208" s="7"/>
      <c r="WXH208" s="7"/>
      <c r="WXI208" s="7"/>
      <c r="WXJ208" s="7"/>
      <c r="WXK208" s="7"/>
      <c r="WXL208" s="7"/>
      <c r="WXM208" s="7"/>
      <c r="WXN208" s="7"/>
      <c r="WXO208" s="7"/>
      <c r="WXP208" s="7"/>
      <c r="WXQ208" s="7"/>
      <c r="WXR208" s="7"/>
      <c r="WXS208" s="7"/>
      <c r="WXT208" s="7"/>
      <c r="WXU208" s="7"/>
      <c r="WXV208" s="7"/>
      <c r="WXW208" s="7"/>
      <c r="WXX208" s="7"/>
      <c r="WXY208" s="7"/>
      <c r="WXZ208" s="7"/>
      <c r="WYA208" s="7"/>
      <c r="WYB208" s="7"/>
      <c r="WYC208" s="7"/>
      <c r="WYD208" s="7"/>
      <c r="WYE208" s="7"/>
      <c r="WYF208" s="7"/>
      <c r="WYG208" s="7"/>
      <c r="WYH208" s="7"/>
      <c r="WYI208" s="7"/>
      <c r="WYJ208" s="7"/>
      <c r="WYK208" s="7"/>
      <c r="WYL208" s="7"/>
      <c r="WYM208" s="7"/>
      <c r="WYN208" s="7"/>
      <c r="WYO208" s="7"/>
      <c r="WYP208" s="7"/>
      <c r="WYQ208" s="7"/>
      <c r="WYR208" s="7"/>
      <c r="WYS208" s="7"/>
      <c r="WYT208" s="7"/>
      <c r="WYU208" s="7"/>
      <c r="WYV208" s="7"/>
      <c r="WYW208" s="7"/>
      <c r="WYX208" s="7"/>
      <c r="WYY208" s="7"/>
      <c r="WYZ208" s="7"/>
      <c r="WZA208" s="7"/>
      <c r="WZB208" s="7"/>
      <c r="WZC208" s="7"/>
      <c r="WZD208" s="7"/>
      <c r="WZE208" s="7"/>
      <c r="WZF208" s="7"/>
      <c r="WZG208" s="7"/>
      <c r="WZH208" s="7"/>
      <c r="WZI208" s="7"/>
      <c r="WZJ208" s="7"/>
      <c r="WZK208" s="7"/>
      <c r="WZL208" s="7"/>
      <c r="WZM208" s="7"/>
      <c r="WZN208" s="7"/>
      <c r="WZO208" s="7"/>
      <c r="WZP208" s="7"/>
      <c r="WZQ208" s="7"/>
      <c r="WZR208" s="7"/>
      <c r="WZS208" s="7"/>
      <c r="WZT208" s="7"/>
      <c r="WZU208" s="7"/>
      <c r="WZV208" s="7"/>
      <c r="WZW208" s="7"/>
      <c r="WZX208" s="7"/>
      <c r="WZY208" s="7"/>
      <c r="WZZ208" s="7"/>
      <c r="XAA208" s="7"/>
      <c r="XAB208" s="7"/>
      <c r="XAC208" s="7"/>
      <c r="XAD208" s="7"/>
      <c r="XAE208" s="7"/>
      <c r="XAF208" s="7"/>
      <c r="XAG208" s="7"/>
      <c r="XAH208" s="7"/>
      <c r="XAI208" s="7"/>
      <c r="XAJ208" s="7"/>
      <c r="XAK208" s="7"/>
      <c r="XAL208" s="7"/>
      <c r="XAM208" s="7"/>
      <c r="XAN208" s="7"/>
      <c r="XAO208" s="7"/>
      <c r="XAP208" s="7"/>
      <c r="XAQ208" s="7"/>
      <c r="XAR208" s="7"/>
      <c r="XAS208" s="7"/>
      <c r="XAT208" s="7"/>
      <c r="XAU208" s="7"/>
      <c r="XAV208" s="7"/>
      <c r="XAW208" s="7"/>
      <c r="XAX208" s="7"/>
      <c r="XAY208" s="7"/>
      <c r="XAZ208" s="7"/>
      <c r="XBA208" s="7"/>
      <c r="XBB208" s="7"/>
      <c r="XBC208" s="7"/>
      <c r="XBD208" s="7"/>
      <c r="XBE208" s="7"/>
      <c r="XBF208" s="7"/>
      <c r="XBG208" s="7"/>
      <c r="XBH208" s="7"/>
      <c r="XBI208" s="7"/>
      <c r="XBJ208" s="7"/>
      <c r="XBK208" s="7"/>
      <c r="XBL208" s="7"/>
      <c r="XBM208" s="7"/>
      <c r="XBN208" s="7"/>
      <c r="XBO208" s="7"/>
      <c r="XBP208" s="7"/>
      <c r="XBQ208" s="7"/>
      <c r="XBR208" s="7"/>
      <c r="XBS208" s="7"/>
      <c r="XBT208" s="7"/>
      <c r="XBU208" s="7"/>
      <c r="XBV208" s="7"/>
      <c r="XBW208" s="7"/>
      <c r="XBX208" s="7"/>
      <c r="XBY208" s="7"/>
      <c r="XBZ208" s="7"/>
      <c r="XCA208" s="8"/>
      <c r="XCB208" s="8"/>
      <c r="XCC208" s="8"/>
      <c r="XCD208" s="8"/>
      <c r="XCE208" s="8"/>
      <c r="XCF208" s="8"/>
      <c r="XCG208" s="8"/>
      <c r="XCH208" s="8"/>
      <c r="XCI208" s="8"/>
      <c r="XCJ208" s="8"/>
      <c r="XCK208" s="8"/>
      <c r="XCL208" s="8"/>
      <c r="XCM208" s="8"/>
      <c r="XCN208" s="8"/>
      <c r="XCO208" s="8"/>
      <c r="XCP208" s="8"/>
      <c r="XCQ208" s="8"/>
      <c r="XCR208" s="8"/>
      <c r="XCS208" s="8"/>
      <c r="XCT208" s="8"/>
      <c r="XCU208" s="8"/>
      <c r="XCV208" s="8"/>
      <c r="XCW208" s="8"/>
      <c r="XCX208" s="8"/>
      <c r="XCY208" s="8"/>
      <c r="XCZ208" s="8"/>
      <c r="XDA208" s="8"/>
      <c r="XDB208" s="8"/>
      <c r="XDC208" s="8"/>
      <c r="XDD208" s="8"/>
      <c r="XDE208" s="8"/>
      <c r="XDF208" s="8"/>
      <c r="XDG208" s="8"/>
      <c r="XDH208" s="8"/>
      <c r="XDI208" s="8"/>
      <c r="XDJ208" s="8"/>
      <c r="XDK208" s="8"/>
      <c r="XDL208" s="8"/>
      <c r="XDM208" s="8"/>
      <c r="XDN208" s="8"/>
      <c r="XDO208" s="8"/>
      <c r="XDP208" s="8"/>
      <c r="XDQ208" s="8"/>
      <c r="XDR208" s="8"/>
      <c r="XDS208" s="8"/>
      <c r="XDT208" s="8"/>
      <c r="XDU208" s="8"/>
      <c r="XDV208" s="8"/>
      <c r="XDW208" s="8"/>
      <c r="XDX208" s="8"/>
      <c r="XDY208" s="8"/>
      <c r="XDZ208" s="8"/>
      <c r="XEA208" s="8"/>
      <c r="XEB208" s="8"/>
      <c r="XEC208" s="8"/>
      <c r="XED208" s="8"/>
      <c r="XEE208" s="8"/>
      <c r="XEF208" s="8"/>
      <c r="XEG208" s="8"/>
      <c r="XEH208" s="8"/>
      <c r="XEI208" s="8"/>
      <c r="XEJ208" s="8"/>
      <c r="XEK208" s="8"/>
      <c r="XEL208" s="8"/>
      <c r="XEM208" s="8"/>
      <c r="XEN208" s="8"/>
      <c r="XEO208" s="8"/>
      <c r="XEP208" s="8"/>
      <c r="XEQ208" s="8"/>
      <c r="XER208" s="8"/>
      <c r="XES208" s="8"/>
      <c r="XET208" s="8"/>
      <c r="XEU208" s="8"/>
      <c r="XEV208" s="8"/>
      <c r="XEW208" s="8"/>
      <c r="XEX208" s="8"/>
      <c r="XEY208" s="8"/>
      <c r="XEZ208" s="8"/>
      <c r="XFA208" s="8"/>
      <c r="XFB208" s="8"/>
      <c r="XFC208" s="8"/>
      <c r="XFD208"/>
    </row>
    <row r="209" spans="1:4054 13934:16384" s="5" customFormat="1" x14ac:dyDescent="0.25">
      <c r="A209" s="172"/>
      <c r="B209" s="22" t="s">
        <v>36</v>
      </c>
      <c r="C209" s="23" t="s">
        <v>37</v>
      </c>
      <c r="D209" s="36">
        <v>60</v>
      </c>
      <c r="E209" s="37">
        <f t="shared" ref="E209:P209" si="75">SUM(BD209*60/100)</f>
        <v>0.57599999999999996</v>
      </c>
      <c r="F209" s="37">
        <f t="shared" si="75"/>
        <v>3.6420000000000003</v>
      </c>
      <c r="G209" s="37">
        <f t="shared" si="75"/>
        <v>2.1840000000000002</v>
      </c>
      <c r="H209" s="37">
        <f t="shared" si="75"/>
        <v>42</v>
      </c>
      <c r="I209" s="37">
        <f t="shared" si="75"/>
        <v>64.349999999999994</v>
      </c>
      <c r="J209" s="37">
        <f t="shared" si="75"/>
        <v>2.4E-2</v>
      </c>
      <c r="K209" s="37">
        <f t="shared" si="75"/>
        <v>1.7999999999999999E-2</v>
      </c>
      <c r="L209" s="37">
        <f t="shared" si="75"/>
        <v>4.95</v>
      </c>
      <c r="M209" s="37">
        <f t="shared" si="75"/>
        <v>11.4</v>
      </c>
      <c r="N209" s="37">
        <f t="shared" si="75"/>
        <v>9.6240000000000006</v>
      </c>
      <c r="O209" s="37">
        <f t="shared" si="75"/>
        <v>20.346</v>
      </c>
      <c r="P209" s="37">
        <f t="shared" si="75"/>
        <v>0.43799999999999994</v>
      </c>
      <c r="Q209" s="33">
        <v>0.6</v>
      </c>
      <c r="R209" s="33">
        <v>2.36</v>
      </c>
      <c r="S209" s="33">
        <v>3.85</v>
      </c>
      <c r="T209" s="33">
        <v>38.75</v>
      </c>
      <c r="U209" s="33">
        <v>0.01</v>
      </c>
      <c r="V209" s="34">
        <v>0.01</v>
      </c>
      <c r="W209" s="34">
        <v>0.03</v>
      </c>
      <c r="X209" s="33">
        <v>3.75</v>
      </c>
      <c r="Y209" s="33">
        <v>20</v>
      </c>
      <c r="Z209" s="33">
        <v>7.5</v>
      </c>
      <c r="AA209" s="33">
        <v>18.75</v>
      </c>
      <c r="AB209" s="33">
        <v>0.35</v>
      </c>
      <c r="BD209" s="35">
        <v>0.96</v>
      </c>
      <c r="BE209" s="35">
        <v>6.07</v>
      </c>
      <c r="BF209" s="35">
        <v>3.64</v>
      </c>
      <c r="BG209" s="35">
        <v>70</v>
      </c>
      <c r="BH209" s="35">
        <v>107.25</v>
      </c>
      <c r="BI209" s="35">
        <v>0.04</v>
      </c>
      <c r="BJ209" s="35">
        <v>0.03</v>
      </c>
      <c r="BK209" s="35">
        <v>8.25</v>
      </c>
      <c r="BL209" s="35">
        <v>19</v>
      </c>
      <c r="BM209" s="35">
        <v>16.04</v>
      </c>
      <c r="BN209" s="35">
        <v>33.909999999999997</v>
      </c>
      <c r="BO209" s="35">
        <v>0.73</v>
      </c>
      <c r="WON209" s="7"/>
      <c r="WOO209" s="7"/>
      <c r="WOP209" s="7"/>
      <c r="WOQ209" s="7"/>
      <c r="WOR209" s="7"/>
      <c r="WOS209" s="7"/>
      <c r="WOT209" s="7"/>
      <c r="WOU209" s="7"/>
      <c r="WOV209" s="7"/>
      <c r="WOW209" s="7"/>
      <c r="WOX209" s="7"/>
      <c r="WOY209" s="7"/>
      <c r="WOZ209" s="7"/>
      <c r="WPA209" s="7"/>
      <c r="WPB209" s="7"/>
      <c r="WPC209" s="7"/>
      <c r="WPD209" s="7"/>
      <c r="WPE209" s="7"/>
      <c r="WPF209" s="7"/>
      <c r="WPG209" s="7"/>
      <c r="WPH209" s="7"/>
      <c r="WPI209" s="7"/>
      <c r="WPJ209" s="7"/>
      <c r="WPK209" s="7"/>
      <c r="WPL209" s="7"/>
      <c r="WPM209" s="7"/>
      <c r="WPN209" s="7"/>
      <c r="WPO209" s="7"/>
      <c r="WPP209" s="7"/>
      <c r="WPQ209" s="7"/>
      <c r="WPR209" s="7"/>
      <c r="WPS209" s="7"/>
      <c r="WPT209" s="7"/>
      <c r="WPU209" s="7"/>
      <c r="WPV209" s="7"/>
      <c r="WPW209" s="7"/>
      <c r="WPX209" s="7"/>
      <c r="WPY209" s="7"/>
      <c r="WPZ209" s="7"/>
      <c r="WQA209" s="7"/>
      <c r="WQB209" s="7"/>
      <c r="WQC209" s="7"/>
      <c r="WQD209" s="7"/>
      <c r="WQE209" s="7"/>
      <c r="WQF209" s="7"/>
      <c r="WQG209" s="7"/>
      <c r="WQH209" s="7"/>
      <c r="WQI209" s="7"/>
      <c r="WQJ209" s="7"/>
      <c r="WQK209" s="7"/>
      <c r="WQL209" s="7"/>
      <c r="WQM209" s="7"/>
      <c r="WQN209" s="7"/>
      <c r="WQO209" s="7"/>
      <c r="WQP209" s="7"/>
      <c r="WQQ209" s="7"/>
      <c r="WQR209" s="7"/>
      <c r="WQS209" s="7"/>
      <c r="WQT209" s="7"/>
      <c r="WQU209" s="7"/>
      <c r="WQV209" s="7"/>
      <c r="WQW209" s="7"/>
      <c r="WQX209" s="7"/>
      <c r="WQY209" s="7"/>
      <c r="WQZ209" s="7"/>
      <c r="WRA209" s="7"/>
      <c r="WRB209" s="7"/>
      <c r="WRC209" s="7"/>
      <c r="WRD209" s="7"/>
      <c r="WRE209" s="7"/>
      <c r="WRF209" s="7"/>
      <c r="WRG209" s="7"/>
      <c r="WRH209" s="7"/>
      <c r="WRI209" s="7"/>
      <c r="WRJ209" s="7"/>
      <c r="WRK209" s="7"/>
      <c r="WRL209" s="7"/>
      <c r="WRM209" s="7"/>
      <c r="WRN209" s="7"/>
      <c r="WRO209" s="7"/>
      <c r="WRP209" s="7"/>
      <c r="WRQ209" s="7"/>
      <c r="WRR209" s="7"/>
      <c r="WRS209" s="7"/>
      <c r="WRT209" s="7"/>
      <c r="WRU209" s="7"/>
      <c r="WRV209" s="7"/>
      <c r="WRW209" s="7"/>
      <c r="WRX209" s="7"/>
      <c r="WRY209" s="7"/>
      <c r="WRZ209" s="7"/>
      <c r="WSA209" s="7"/>
      <c r="WSB209" s="7"/>
      <c r="WSC209" s="7"/>
      <c r="WSD209" s="7"/>
      <c r="WSE209" s="7"/>
      <c r="WSF209" s="7"/>
      <c r="WSG209" s="7"/>
      <c r="WSH209" s="7"/>
      <c r="WSI209" s="7"/>
      <c r="WSJ209" s="7"/>
      <c r="WSK209" s="7"/>
      <c r="WSL209" s="7"/>
      <c r="WSM209" s="7"/>
      <c r="WSN209" s="7"/>
      <c r="WSO209" s="7"/>
      <c r="WSP209" s="7"/>
      <c r="WSQ209" s="7"/>
      <c r="WSR209" s="7"/>
      <c r="WSS209" s="7"/>
      <c r="WST209" s="7"/>
      <c r="WSU209" s="7"/>
      <c r="WSV209" s="7"/>
      <c r="WSW209" s="7"/>
      <c r="WSX209" s="7"/>
      <c r="WSY209" s="7"/>
      <c r="WSZ209" s="7"/>
      <c r="WTA209" s="7"/>
      <c r="WTB209" s="7"/>
      <c r="WTC209" s="7"/>
      <c r="WTD209" s="7"/>
      <c r="WTE209" s="7"/>
      <c r="WTF209" s="7"/>
      <c r="WTG209" s="7"/>
      <c r="WTH209" s="7"/>
      <c r="WTI209" s="7"/>
      <c r="WTJ209" s="7"/>
      <c r="WTK209" s="7"/>
      <c r="WTL209" s="7"/>
      <c r="WTM209" s="7"/>
      <c r="WTN209" s="7"/>
      <c r="WTO209" s="7"/>
      <c r="WTP209" s="7"/>
      <c r="WTQ209" s="7"/>
      <c r="WTR209" s="7"/>
      <c r="WTS209" s="7"/>
      <c r="WTT209" s="7"/>
      <c r="WTU209" s="7"/>
      <c r="WTV209" s="7"/>
      <c r="WTW209" s="7"/>
      <c r="WTX209" s="7"/>
      <c r="WTY209" s="7"/>
      <c r="WTZ209" s="7"/>
      <c r="WUA209" s="7"/>
      <c r="WUB209" s="7"/>
      <c r="WUC209" s="7"/>
      <c r="WUD209" s="7"/>
      <c r="WUE209" s="7"/>
      <c r="WUF209" s="7"/>
      <c r="WUG209" s="7"/>
      <c r="WUH209" s="7"/>
      <c r="WUI209" s="7"/>
      <c r="WUJ209" s="7"/>
      <c r="WUK209" s="7"/>
      <c r="WUL209" s="7"/>
      <c r="WUM209" s="7"/>
      <c r="WUN209" s="7"/>
      <c r="WUO209" s="7"/>
      <c r="WUP209" s="7"/>
      <c r="WUQ209" s="7"/>
      <c r="WUR209" s="7"/>
      <c r="WUS209" s="7"/>
      <c r="WUT209" s="7"/>
      <c r="WUU209" s="7"/>
      <c r="WUV209" s="7"/>
      <c r="WUW209" s="7"/>
      <c r="WUX209" s="7"/>
      <c r="WUY209" s="7"/>
      <c r="WUZ209" s="7"/>
      <c r="WVA209" s="7"/>
      <c r="WVB209" s="7"/>
      <c r="WVC209" s="7"/>
      <c r="WVD209" s="7"/>
      <c r="WVE209" s="7"/>
      <c r="WVF209" s="7"/>
      <c r="WVG209" s="7"/>
      <c r="WVH209" s="7"/>
      <c r="WVI209" s="7"/>
      <c r="WVJ209" s="7"/>
      <c r="WVK209" s="7"/>
      <c r="WVL209" s="7"/>
      <c r="WVM209" s="7"/>
      <c r="WVN209" s="7"/>
      <c r="WVO209" s="7"/>
      <c r="WVP209" s="7"/>
      <c r="WVQ209" s="7"/>
      <c r="WVR209" s="7"/>
      <c r="WVS209" s="7"/>
      <c r="WVT209" s="7"/>
      <c r="WVU209" s="7"/>
      <c r="WVV209" s="7"/>
      <c r="WVW209" s="7"/>
      <c r="WVX209" s="7"/>
      <c r="WVY209" s="7"/>
      <c r="WVZ209" s="7"/>
      <c r="WWA209" s="7"/>
      <c r="WWB209" s="7"/>
      <c r="WWC209" s="7"/>
      <c r="WWD209" s="7"/>
      <c r="WWE209" s="7"/>
      <c r="WWF209" s="7"/>
      <c r="WWG209" s="7"/>
      <c r="WWH209" s="7"/>
      <c r="WWI209" s="7"/>
      <c r="WWJ209" s="7"/>
      <c r="WWK209" s="7"/>
      <c r="WWL209" s="7"/>
      <c r="WWM209" s="7"/>
      <c r="WWN209" s="7"/>
      <c r="WWO209" s="7"/>
      <c r="WWP209" s="7"/>
      <c r="WWQ209" s="7"/>
      <c r="WWR209" s="7"/>
      <c r="WWS209" s="7"/>
      <c r="WWT209" s="7"/>
      <c r="WWU209" s="7"/>
      <c r="WWV209" s="7"/>
      <c r="WWW209" s="7"/>
      <c r="WWX209" s="7"/>
      <c r="WWY209" s="7"/>
      <c r="WWZ209" s="7"/>
      <c r="WXA209" s="7"/>
      <c r="WXB209" s="7"/>
      <c r="WXC209" s="7"/>
      <c r="WXD209" s="7"/>
      <c r="WXE209" s="7"/>
      <c r="WXF209" s="7"/>
      <c r="WXG209" s="7"/>
      <c r="WXH209" s="7"/>
      <c r="WXI209" s="7"/>
      <c r="WXJ209" s="7"/>
      <c r="WXK209" s="7"/>
      <c r="WXL209" s="7"/>
      <c r="WXM209" s="7"/>
      <c r="WXN209" s="7"/>
      <c r="WXO209" s="7"/>
      <c r="WXP209" s="7"/>
      <c r="WXQ209" s="7"/>
      <c r="WXR209" s="7"/>
      <c r="WXS209" s="7"/>
      <c r="WXT209" s="7"/>
      <c r="WXU209" s="7"/>
      <c r="WXV209" s="7"/>
      <c r="WXW209" s="7"/>
      <c r="WXX209" s="7"/>
      <c r="WXY209" s="7"/>
      <c r="WXZ209" s="7"/>
      <c r="WYA209" s="7"/>
      <c r="WYB209" s="7"/>
      <c r="WYC209" s="7"/>
      <c r="WYD209" s="7"/>
      <c r="WYE209" s="7"/>
      <c r="WYF209" s="7"/>
      <c r="WYG209" s="7"/>
      <c r="WYH209" s="7"/>
      <c r="WYI209" s="7"/>
      <c r="WYJ209" s="7"/>
      <c r="WYK209" s="7"/>
      <c r="WYL209" s="7"/>
      <c r="WYM209" s="7"/>
      <c r="WYN209" s="7"/>
      <c r="WYO209" s="7"/>
      <c r="WYP209" s="7"/>
      <c r="WYQ209" s="7"/>
      <c r="WYR209" s="7"/>
      <c r="WYS209" s="7"/>
      <c r="WYT209" s="7"/>
      <c r="WYU209" s="7"/>
      <c r="WYV209" s="7"/>
      <c r="WYW209" s="7"/>
      <c r="WYX209" s="7"/>
      <c r="WYY209" s="7"/>
      <c r="WYZ209" s="7"/>
      <c r="WZA209" s="7"/>
      <c r="WZB209" s="7"/>
      <c r="WZC209" s="7"/>
      <c r="WZD209" s="7"/>
      <c r="WZE209" s="7"/>
      <c r="WZF209" s="7"/>
      <c r="WZG209" s="7"/>
      <c r="WZH209" s="7"/>
      <c r="WZI209" s="7"/>
      <c r="WZJ209" s="7"/>
      <c r="WZK209" s="7"/>
      <c r="WZL209" s="7"/>
      <c r="WZM209" s="7"/>
      <c r="WZN209" s="7"/>
      <c r="WZO209" s="7"/>
      <c r="WZP209" s="7"/>
      <c r="WZQ209" s="7"/>
      <c r="WZR209" s="7"/>
      <c r="WZS209" s="7"/>
      <c r="WZT209" s="7"/>
      <c r="WZU209" s="7"/>
      <c r="WZV209" s="7"/>
      <c r="WZW209" s="7"/>
      <c r="WZX209" s="7"/>
      <c r="WZY209" s="7"/>
      <c r="WZZ209" s="7"/>
      <c r="XAA209" s="7"/>
      <c r="XAB209" s="7"/>
      <c r="XAC209" s="7"/>
      <c r="XAD209" s="7"/>
      <c r="XAE209" s="7"/>
      <c r="XAF209" s="7"/>
      <c r="XAG209" s="7"/>
      <c r="XAH209" s="7"/>
      <c r="XAI209" s="7"/>
      <c r="XAJ209" s="7"/>
      <c r="XAK209" s="7"/>
      <c r="XAL209" s="7"/>
      <c r="XAM209" s="7"/>
      <c r="XAN209" s="7"/>
      <c r="XAO209" s="7"/>
      <c r="XAP209" s="7"/>
      <c r="XAQ209" s="7"/>
      <c r="XAR209" s="7"/>
      <c r="XAS209" s="7"/>
      <c r="XAT209" s="7"/>
      <c r="XAU209" s="7"/>
      <c r="XAV209" s="7"/>
      <c r="XAW209" s="7"/>
      <c r="XAX209" s="7"/>
      <c r="XAY209" s="7"/>
      <c r="XAZ209" s="7"/>
      <c r="XBA209" s="7"/>
      <c r="XBB209" s="7"/>
      <c r="XBC209" s="7"/>
      <c r="XBD209" s="7"/>
      <c r="XBE209" s="7"/>
      <c r="XBF209" s="7"/>
      <c r="XBG209" s="7"/>
      <c r="XBH209" s="7"/>
      <c r="XBI209" s="7"/>
      <c r="XBJ209" s="7"/>
      <c r="XBK209" s="7"/>
      <c r="XBL209" s="7"/>
      <c r="XBM209" s="7"/>
      <c r="XBN209" s="7"/>
      <c r="XBO209" s="7"/>
      <c r="XBP209" s="7"/>
      <c r="XBQ209" s="7"/>
      <c r="XBR209" s="7"/>
      <c r="XBS209" s="7"/>
      <c r="XBT209" s="7"/>
      <c r="XBU209" s="7"/>
      <c r="XBV209" s="7"/>
      <c r="XBW209" s="7"/>
      <c r="XBX209" s="7"/>
      <c r="XBY209" s="7"/>
      <c r="XBZ209" s="7"/>
      <c r="XCA209" s="8"/>
      <c r="XCB209" s="8"/>
      <c r="XCC209" s="8"/>
      <c r="XCD209" s="8"/>
      <c r="XCE209" s="8"/>
      <c r="XCF209" s="8"/>
      <c r="XCG209" s="8"/>
      <c r="XCH209" s="8"/>
      <c r="XCI209" s="8"/>
      <c r="XCJ209" s="8"/>
      <c r="XCK209" s="8"/>
      <c r="XCL209" s="8"/>
      <c r="XCM209" s="8"/>
      <c r="XCN209" s="8"/>
      <c r="XCO209" s="8"/>
      <c r="XCP209" s="8"/>
      <c r="XCQ209" s="8"/>
      <c r="XCR209" s="8"/>
      <c r="XCS209" s="8"/>
      <c r="XCT209" s="8"/>
      <c r="XCU209" s="8"/>
      <c r="XCV209" s="8"/>
      <c r="XCW209" s="8"/>
      <c r="XCX209" s="8"/>
      <c r="XCY209" s="8"/>
      <c r="XCZ209" s="8"/>
      <c r="XDA209" s="8"/>
      <c r="XDB209" s="8"/>
      <c r="XDC209" s="8"/>
      <c r="XDD209" s="8"/>
      <c r="XDE209" s="8"/>
      <c r="XDF209" s="8"/>
      <c r="XDG209" s="8"/>
      <c r="XDH209" s="8"/>
      <c r="XDI209" s="8"/>
      <c r="XDJ209" s="8"/>
      <c r="XDK209" s="8"/>
      <c r="XDL209" s="8"/>
      <c r="XDM209" s="8"/>
      <c r="XDN209" s="8"/>
      <c r="XDO209" s="8"/>
      <c r="XDP209" s="8"/>
      <c r="XDQ209" s="8"/>
      <c r="XDR209" s="8"/>
      <c r="XDS209" s="8"/>
      <c r="XDT209" s="8"/>
      <c r="XDU209" s="8"/>
      <c r="XDV209" s="8"/>
      <c r="XDW209" s="8"/>
      <c r="XDX209" s="8"/>
      <c r="XDY209" s="8"/>
      <c r="XDZ209" s="8"/>
      <c r="XEA209" s="8"/>
      <c r="XEB209" s="8"/>
      <c r="XEC209" s="8"/>
      <c r="XED209" s="8"/>
      <c r="XEE209" s="8"/>
      <c r="XEF209" s="8"/>
      <c r="XEG209" s="8"/>
      <c r="XEH209" s="8"/>
      <c r="XEI209" s="8"/>
      <c r="XEJ209" s="8"/>
      <c r="XEK209" s="8"/>
      <c r="XEL209" s="8"/>
      <c r="XEM209" s="8"/>
      <c r="XEN209" s="8"/>
      <c r="XEO209" s="8"/>
      <c r="XEP209" s="8"/>
      <c r="XEQ209" s="8"/>
      <c r="XER209" s="8"/>
      <c r="XES209" s="8"/>
      <c r="XET209" s="8"/>
      <c r="XEU209" s="8"/>
      <c r="XEV209" s="8"/>
      <c r="XEW209" s="8"/>
      <c r="XEX209" s="8"/>
      <c r="XEY209" s="8"/>
      <c r="XEZ209" s="8"/>
      <c r="XFA209" s="8"/>
      <c r="XFB209" s="8"/>
      <c r="XFC209" s="8"/>
      <c r="XFD209"/>
    </row>
    <row r="210" spans="1:4054 13934:16384" s="5" customFormat="1" x14ac:dyDescent="0.25">
      <c r="A210" s="172"/>
      <c r="B210" s="80" t="s">
        <v>83</v>
      </c>
      <c r="C210" s="26" t="s">
        <v>84</v>
      </c>
      <c r="D210" s="67">
        <v>200</v>
      </c>
      <c r="E210" s="24">
        <v>1.44</v>
      </c>
      <c r="F210" s="24">
        <v>3.94</v>
      </c>
      <c r="G210" s="24">
        <v>8.74</v>
      </c>
      <c r="H210" s="24">
        <v>89.02</v>
      </c>
      <c r="I210" s="24">
        <v>134.6</v>
      </c>
      <c r="J210" s="24">
        <v>0.04</v>
      </c>
      <c r="K210" s="24">
        <v>0.04</v>
      </c>
      <c r="L210" s="24">
        <v>8.5399999999999991</v>
      </c>
      <c r="M210" s="24">
        <v>39.78</v>
      </c>
      <c r="N210" s="24">
        <v>20.9</v>
      </c>
      <c r="O210" s="24">
        <v>43.68</v>
      </c>
      <c r="P210" s="24">
        <v>0.98</v>
      </c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7"/>
      <c r="BD210" s="27"/>
      <c r="BE210" s="27">
        <v>17.78</v>
      </c>
      <c r="BF210" s="27">
        <v>10.199999999999999</v>
      </c>
      <c r="BG210" s="27">
        <v>198</v>
      </c>
      <c r="BH210" s="27">
        <v>50</v>
      </c>
      <c r="BI210" s="27">
        <v>0.05</v>
      </c>
      <c r="BJ210" s="27">
        <v>0.12</v>
      </c>
      <c r="BK210" s="27">
        <v>1.71</v>
      </c>
      <c r="BL210" s="27">
        <v>11.03</v>
      </c>
      <c r="BM210" s="27">
        <v>20.72</v>
      </c>
      <c r="BN210" s="27">
        <v>149.44999999999999</v>
      </c>
      <c r="BO210" s="27">
        <v>2.19</v>
      </c>
      <c r="XFD210"/>
    </row>
    <row r="211" spans="1:4054 13934:16384" x14ac:dyDescent="0.25">
      <c r="A211" s="172"/>
      <c r="B211" s="22" t="s">
        <v>77</v>
      </c>
      <c r="C211" s="26" t="s">
        <v>78</v>
      </c>
      <c r="D211" s="22">
        <v>100</v>
      </c>
      <c r="E211" s="24">
        <v>11.16</v>
      </c>
      <c r="F211" s="24">
        <v>14.65</v>
      </c>
      <c r="G211" s="24">
        <v>16.670000000000002</v>
      </c>
      <c r="H211" s="24">
        <v>244</v>
      </c>
      <c r="I211" s="24">
        <f t="shared" ref="I211:P211" si="76">SUM(BH211*100/100)</f>
        <v>0</v>
      </c>
      <c r="J211" s="24">
        <f t="shared" si="76"/>
        <v>0</v>
      </c>
      <c r="K211" s="24">
        <f t="shared" si="76"/>
        <v>0</v>
      </c>
      <c r="L211" s="24">
        <f t="shared" si="76"/>
        <v>0</v>
      </c>
      <c r="M211" s="24">
        <f t="shared" si="76"/>
        <v>0</v>
      </c>
      <c r="N211" s="24">
        <f t="shared" si="76"/>
        <v>0</v>
      </c>
      <c r="O211" s="24">
        <f t="shared" si="76"/>
        <v>0</v>
      </c>
      <c r="P211" s="24">
        <f t="shared" si="76"/>
        <v>0</v>
      </c>
      <c r="BD211" s="27">
        <v>11</v>
      </c>
      <c r="BE211" s="27">
        <v>13.4</v>
      </c>
      <c r="BF211" s="27">
        <v>17.8</v>
      </c>
      <c r="BG211" s="27">
        <v>236</v>
      </c>
      <c r="BH211" s="27">
        <f t="shared" ref="BH211:BO211" si="77">DG211*90/100</f>
        <v>0</v>
      </c>
      <c r="BI211" s="27">
        <f t="shared" si="77"/>
        <v>0</v>
      </c>
      <c r="BJ211" s="27">
        <f t="shared" si="77"/>
        <v>0</v>
      </c>
      <c r="BK211" s="27">
        <f t="shared" si="77"/>
        <v>0</v>
      </c>
      <c r="BL211" s="27">
        <f t="shared" si="77"/>
        <v>0</v>
      </c>
      <c r="BM211" s="27">
        <f t="shared" si="77"/>
        <v>0</v>
      </c>
      <c r="BN211" s="27">
        <f t="shared" si="77"/>
        <v>0</v>
      </c>
      <c r="BO211" s="27">
        <f t="shared" si="77"/>
        <v>0</v>
      </c>
      <c r="TOX211" s="5"/>
      <c r="TOY211" s="5"/>
      <c r="TOZ211" s="5"/>
      <c r="TPA211" s="5"/>
      <c r="TPB211" s="5"/>
      <c r="TPC211" s="5"/>
      <c r="TPD211" s="5"/>
      <c r="TPE211" s="5"/>
      <c r="TPF211" s="5"/>
      <c r="TPG211" s="5"/>
      <c r="TPH211" s="5"/>
      <c r="TPI211" s="5"/>
      <c r="TPJ211" s="5"/>
      <c r="TPK211" s="5"/>
      <c r="TPL211" s="5"/>
      <c r="TPM211" s="5"/>
      <c r="TPN211" s="5"/>
      <c r="TPO211" s="5"/>
      <c r="TPP211" s="5"/>
      <c r="TPQ211" s="5"/>
      <c r="TPR211" s="5"/>
      <c r="TPS211" s="5"/>
      <c r="TPT211" s="5"/>
      <c r="TPU211" s="5"/>
      <c r="TPV211" s="5"/>
      <c r="TPW211" s="5"/>
      <c r="TPX211" s="5"/>
      <c r="TPY211" s="5"/>
      <c r="TPZ211" s="5"/>
      <c r="TQA211" s="5"/>
      <c r="TQB211" s="5"/>
      <c r="TQC211" s="5"/>
      <c r="TQD211" s="5"/>
      <c r="TQE211" s="5"/>
      <c r="TQF211" s="5"/>
      <c r="TQG211" s="5"/>
      <c r="TQH211" s="5"/>
      <c r="TQI211" s="5"/>
      <c r="TQJ211" s="5"/>
      <c r="TQK211" s="5"/>
      <c r="TQL211" s="5"/>
      <c r="TQM211" s="5"/>
      <c r="TQN211" s="5"/>
      <c r="TQO211" s="5"/>
      <c r="TQP211" s="5"/>
      <c r="TQQ211" s="5"/>
      <c r="TQR211" s="5"/>
      <c r="TQS211" s="5"/>
      <c r="TQT211" s="5"/>
      <c r="TQU211" s="5"/>
      <c r="TQV211" s="5"/>
      <c r="TQW211" s="5"/>
      <c r="TQX211" s="5"/>
      <c r="TQY211" s="5"/>
      <c r="TQZ211" s="5"/>
      <c r="TRA211" s="5"/>
      <c r="TRB211" s="5"/>
      <c r="TRC211" s="5"/>
      <c r="TRD211" s="5"/>
      <c r="TRE211" s="5"/>
      <c r="TRF211" s="5"/>
      <c r="TRG211" s="5"/>
      <c r="TRH211" s="5"/>
      <c r="TRI211" s="5"/>
      <c r="TRJ211" s="5"/>
      <c r="TRK211" s="5"/>
      <c r="TRL211" s="5"/>
      <c r="TRM211" s="5"/>
      <c r="TRN211" s="5"/>
      <c r="TRO211" s="5"/>
      <c r="TRP211" s="5"/>
      <c r="TRQ211" s="5"/>
      <c r="TRR211" s="5"/>
      <c r="TRS211" s="5"/>
      <c r="TRT211" s="5"/>
      <c r="TRU211" s="5"/>
      <c r="TRV211" s="5"/>
      <c r="TRW211" s="5"/>
      <c r="TRX211" s="5"/>
      <c r="TRY211" s="5"/>
      <c r="TRZ211" s="5"/>
      <c r="TSA211" s="5"/>
      <c r="TSB211" s="5"/>
      <c r="TSC211" s="5"/>
      <c r="TSD211" s="5"/>
      <c r="TSE211" s="5"/>
      <c r="TSF211" s="5"/>
      <c r="TSG211" s="5"/>
      <c r="TSH211" s="5"/>
      <c r="TSI211" s="5"/>
      <c r="TSJ211" s="5"/>
      <c r="TSK211" s="5"/>
      <c r="TSL211" s="5"/>
      <c r="TSM211" s="5"/>
      <c r="TSN211" s="5"/>
      <c r="TSO211" s="5"/>
      <c r="TSP211" s="5"/>
      <c r="TSQ211" s="5"/>
      <c r="TSR211" s="5"/>
      <c r="TSS211" s="5"/>
      <c r="TST211" s="5"/>
      <c r="TSU211" s="5"/>
      <c r="TSV211" s="5"/>
      <c r="TSW211" s="5"/>
      <c r="TSX211" s="5"/>
      <c r="TSY211" s="5"/>
      <c r="TSZ211" s="5"/>
      <c r="TTA211" s="5"/>
      <c r="TTB211" s="5"/>
      <c r="TTC211" s="5"/>
      <c r="TTD211" s="5"/>
      <c r="TTE211" s="5"/>
      <c r="TTF211" s="5"/>
      <c r="TTG211" s="5"/>
      <c r="TTH211" s="5"/>
      <c r="TTI211" s="5"/>
      <c r="TTJ211" s="5"/>
      <c r="TTK211" s="5"/>
      <c r="TTL211" s="5"/>
      <c r="TTM211" s="5"/>
      <c r="TTN211" s="5"/>
      <c r="TTO211" s="5"/>
      <c r="TTP211" s="5"/>
      <c r="TTQ211" s="5"/>
      <c r="TTR211" s="5"/>
      <c r="TTS211" s="5"/>
      <c r="TTT211" s="5"/>
      <c r="TTU211" s="5"/>
      <c r="TTV211" s="5"/>
      <c r="TTW211" s="5"/>
      <c r="TTX211" s="5"/>
      <c r="TTY211" s="5"/>
      <c r="TTZ211" s="5"/>
      <c r="TUA211" s="5"/>
      <c r="TUB211" s="5"/>
      <c r="TUC211" s="5"/>
      <c r="TUD211" s="5"/>
      <c r="TUE211" s="5"/>
      <c r="TUF211" s="5"/>
      <c r="TUG211" s="5"/>
      <c r="TUH211" s="5"/>
      <c r="TUI211" s="5"/>
      <c r="TUJ211" s="5"/>
      <c r="TUK211" s="5"/>
      <c r="TUL211" s="5"/>
      <c r="TUM211" s="5"/>
      <c r="TUN211" s="5"/>
      <c r="TUO211" s="5"/>
      <c r="TUP211" s="5"/>
      <c r="TUQ211" s="5"/>
      <c r="TUR211" s="5"/>
      <c r="TUS211" s="5"/>
      <c r="TUT211" s="5"/>
      <c r="TUU211" s="5"/>
      <c r="TUV211" s="5"/>
      <c r="TUW211" s="5"/>
      <c r="TUX211" s="5"/>
      <c r="TUY211" s="5"/>
      <c r="TUZ211" s="5"/>
      <c r="TVA211" s="5"/>
      <c r="TVB211" s="5"/>
      <c r="TVC211" s="5"/>
      <c r="TVD211" s="5"/>
      <c r="TVE211" s="5"/>
      <c r="TVF211" s="5"/>
      <c r="TVG211" s="5"/>
      <c r="TVH211" s="5"/>
      <c r="TVI211" s="5"/>
      <c r="TVJ211" s="5"/>
      <c r="TVK211" s="5"/>
      <c r="TVL211" s="5"/>
      <c r="TVM211" s="5"/>
      <c r="TVN211" s="5"/>
      <c r="TVO211" s="5"/>
      <c r="TVP211" s="5"/>
      <c r="TVQ211" s="5"/>
      <c r="TVR211" s="5"/>
      <c r="TVS211" s="5"/>
      <c r="TVT211" s="5"/>
      <c r="TVU211" s="5"/>
      <c r="TVV211" s="5"/>
      <c r="TVW211" s="5"/>
      <c r="TVX211" s="5"/>
      <c r="TVY211" s="5"/>
      <c r="TVZ211" s="5"/>
      <c r="TWA211" s="5"/>
      <c r="TWB211" s="5"/>
      <c r="TWC211" s="5"/>
      <c r="TWD211" s="5"/>
      <c r="TWE211" s="5"/>
      <c r="TWF211" s="5"/>
      <c r="TWG211" s="5"/>
      <c r="TWH211" s="5"/>
      <c r="TWI211" s="5"/>
      <c r="TWJ211" s="5"/>
      <c r="TWK211" s="5"/>
      <c r="TWL211" s="5"/>
      <c r="TWM211" s="5"/>
      <c r="TWN211" s="5"/>
      <c r="TWO211" s="5"/>
      <c r="TWP211" s="5"/>
      <c r="TWQ211" s="5"/>
      <c r="TWR211" s="5"/>
      <c r="TWS211" s="5"/>
      <c r="TWT211" s="5"/>
      <c r="TWU211" s="5"/>
      <c r="TWV211" s="5"/>
      <c r="TWW211" s="5"/>
      <c r="TWX211" s="5"/>
      <c r="TWY211" s="5"/>
      <c r="TWZ211" s="5"/>
      <c r="TXA211" s="5"/>
      <c r="TXB211" s="5"/>
      <c r="TXC211" s="5"/>
      <c r="TXD211" s="5"/>
      <c r="TXE211" s="5"/>
      <c r="TXF211" s="5"/>
      <c r="TXG211" s="5"/>
      <c r="TXH211" s="5"/>
      <c r="TXI211" s="5"/>
      <c r="TXJ211" s="5"/>
      <c r="TXK211" s="5"/>
      <c r="TXL211" s="5"/>
      <c r="TXM211" s="5"/>
      <c r="TXN211" s="5"/>
      <c r="TXO211" s="5"/>
      <c r="TXP211" s="5"/>
      <c r="TXQ211" s="5"/>
      <c r="TXR211" s="5"/>
      <c r="TXS211" s="5"/>
      <c r="TXT211" s="5"/>
      <c r="TXU211" s="5"/>
      <c r="TXV211" s="5"/>
      <c r="TXW211" s="5"/>
      <c r="TXX211" s="5"/>
      <c r="TXY211" s="5"/>
      <c r="TXZ211" s="5"/>
      <c r="TYA211" s="5"/>
      <c r="TYB211" s="5"/>
      <c r="TYC211" s="5"/>
      <c r="TYD211" s="5"/>
      <c r="TYE211" s="5"/>
      <c r="TYF211" s="5"/>
      <c r="TYG211" s="5"/>
      <c r="TYH211" s="5"/>
      <c r="TYI211" s="5"/>
      <c r="TYJ211" s="5"/>
      <c r="TYK211" s="5"/>
      <c r="TYL211" s="5"/>
      <c r="TYM211" s="5"/>
      <c r="TYN211" s="5"/>
      <c r="TYO211" s="5"/>
      <c r="TYP211" s="5"/>
      <c r="TYQ211" s="5"/>
      <c r="TYR211" s="5"/>
      <c r="TYS211" s="5"/>
      <c r="TYT211" s="5"/>
      <c r="TYU211" s="5"/>
      <c r="TYV211" s="5"/>
      <c r="TYW211" s="5"/>
      <c r="TYX211" s="5"/>
      <c r="TYY211" s="5"/>
      <c r="TYZ211" s="5"/>
      <c r="TZA211" s="5"/>
      <c r="TZB211" s="5"/>
      <c r="TZC211" s="5"/>
      <c r="TZD211" s="5"/>
      <c r="TZE211" s="5"/>
      <c r="TZF211" s="5"/>
      <c r="TZG211" s="5"/>
      <c r="TZH211" s="5"/>
      <c r="TZI211" s="5"/>
      <c r="TZJ211" s="5"/>
      <c r="TZK211" s="5"/>
      <c r="TZL211" s="5"/>
      <c r="TZM211" s="5"/>
      <c r="TZN211" s="5"/>
      <c r="TZO211" s="5"/>
      <c r="TZP211" s="5"/>
      <c r="TZQ211" s="5"/>
      <c r="TZR211" s="5"/>
      <c r="TZS211" s="5"/>
      <c r="TZT211" s="5"/>
      <c r="TZU211" s="5"/>
      <c r="TZV211" s="5"/>
      <c r="TZW211" s="5"/>
      <c r="TZX211" s="5"/>
      <c r="TZY211" s="5"/>
      <c r="TZZ211" s="5"/>
      <c r="UAA211" s="5"/>
      <c r="UAB211" s="5"/>
      <c r="UAC211" s="5"/>
      <c r="UAD211" s="5"/>
      <c r="UAE211" s="5"/>
      <c r="UAF211" s="5"/>
      <c r="UAG211" s="5"/>
      <c r="UAH211" s="5"/>
      <c r="UAI211" s="5"/>
      <c r="UAJ211" s="5"/>
      <c r="UAK211" s="5"/>
      <c r="UAL211" s="5"/>
      <c r="UAM211" s="5"/>
      <c r="UAN211" s="5"/>
      <c r="UAO211" s="5"/>
      <c r="UAP211" s="5"/>
      <c r="UAQ211" s="5"/>
      <c r="UAR211" s="5"/>
      <c r="UAS211" s="5"/>
      <c r="UAT211" s="5"/>
      <c r="UAU211" s="5"/>
      <c r="UAV211" s="5"/>
      <c r="UAW211" s="5"/>
      <c r="UAX211" s="5"/>
      <c r="UAY211" s="5"/>
      <c r="UAZ211" s="5"/>
      <c r="UBA211" s="5"/>
      <c r="UBB211" s="5"/>
      <c r="UBC211" s="5"/>
      <c r="UBD211" s="5"/>
      <c r="UBE211" s="5"/>
      <c r="UBF211" s="5"/>
      <c r="UBG211" s="5"/>
      <c r="UBH211" s="5"/>
      <c r="UBI211" s="5"/>
      <c r="UBJ211" s="5"/>
      <c r="UBK211" s="5"/>
      <c r="UBL211" s="5"/>
      <c r="UBM211" s="5"/>
      <c r="UBN211" s="5"/>
      <c r="UBO211" s="5"/>
      <c r="UBP211" s="5"/>
      <c r="UBQ211" s="5"/>
      <c r="UBR211" s="5"/>
      <c r="UBS211" s="5"/>
      <c r="UBT211" s="5"/>
      <c r="UBU211" s="5"/>
      <c r="UBV211" s="5"/>
      <c r="UBW211" s="5"/>
      <c r="UBX211" s="5"/>
      <c r="UBY211" s="5"/>
      <c r="UBZ211" s="5"/>
      <c r="UCA211" s="5"/>
      <c r="UCB211" s="5"/>
      <c r="UCC211" s="5"/>
      <c r="UCD211" s="5"/>
      <c r="UCE211" s="5"/>
      <c r="UCF211" s="5"/>
      <c r="UCG211" s="5"/>
      <c r="UCH211" s="5"/>
      <c r="UCI211" s="5"/>
      <c r="UCJ211" s="5"/>
      <c r="UCK211" s="5"/>
      <c r="UCL211" s="5"/>
      <c r="UCM211" s="5"/>
      <c r="UCN211" s="5"/>
      <c r="UCO211" s="5"/>
      <c r="UCP211" s="5"/>
      <c r="UCQ211" s="5"/>
      <c r="UCR211" s="5"/>
      <c r="UCS211" s="5"/>
      <c r="UCT211" s="5"/>
      <c r="UCU211" s="5"/>
      <c r="UCV211" s="5"/>
      <c r="UCW211" s="5"/>
      <c r="UCX211" s="5"/>
      <c r="UCY211" s="5"/>
      <c r="UCZ211" s="5"/>
      <c r="UDA211" s="5"/>
      <c r="UDB211" s="5"/>
      <c r="UDC211" s="5"/>
      <c r="UDD211" s="5"/>
      <c r="UDE211" s="5"/>
      <c r="UDF211" s="5"/>
      <c r="UDG211" s="5"/>
      <c r="UDH211" s="5"/>
      <c r="UDI211" s="5"/>
      <c r="UDJ211" s="5"/>
      <c r="UDK211" s="5"/>
      <c r="UDL211" s="5"/>
      <c r="UDM211" s="5"/>
      <c r="UDN211" s="5"/>
      <c r="UDO211" s="5"/>
      <c r="UDP211" s="5"/>
      <c r="UDQ211" s="5"/>
      <c r="UDR211" s="5"/>
      <c r="UDS211" s="5"/>
      <c r="UDT211" s="5"/>
      <c r="UDU211" s="5"/>
      <c r="UDV211" s="5"/>
      <c r="UDW211" s="5"/>
      <c r="UDX211" s="5"/>
      <c r="UDY211" s="5"/>
      <c r="UDZ211" s="5"/>
      <c r="UEA211" s="5"/>
      <c r="UEB211" s="5"/>
      <c r="UEC211" s="5"/>
      <c r="UED211" s="5"/>
      <c r="UEE211" s="5"/>
      <c r="UEF211" s="5"/>
      <c r="UEG211" s="5"/>
      <c r="UEH211" s="5"/>
      <c r="UEI211" s="5"/>
      <c r="UEJ211" s="5"/>
      <c r="UEK211" s="5"/>
      <c r="UEL211" s="5"/>
      <c r="UEM211" s="5"/>
      <c r="UEN211" s="5"/>
      <c r="UEO211" s="5"/>
      <c r="UEP211" s="5"/>
      <c r="UEQ211" s="5"/>
      <c r="UER211" s="5"/>
      <c r="UES211" s="5"/>
      <c r="UET211" s="5"/>
      <c r="UEU211" s="5"/>
      <c r="UEV211" s="5"/>
      <c r="UEW211" s="5"/>
      <c r="UEX211" s="5"/>
      <c r="UEY211" s="5"/>
      <c r="UEZ211" s="5"/>
      <c r="UFA211" s="5"/>
      <c r="UFB211" s="5"/>
      <c r="UFC211" s="5"/>
      <c r="UFD211" s="5"/>
      <c r="UFE211" s="5"/>
      <c r="UFF211" s="5"/>
      <c r="UFG211" s="5"/>
      <c r="UFH211" s="5"/>
      <c r="UFI211" s="5"/>
      <c r="UFJ211" s="5"/>
      <c r="UFK211" s="5"/>
      <c r="UFL211" s="5"/>
      <c r="UFM211" s="5"/>
    </row>
    <row r="212" spans="1:4054 13934:16384" s="5" customFormat="1" x14ac:dyDescent="0.25">
      <c r="A212" s="172"/>
      <c r="B212" s="22" t="s">
        <v>133</v>
      </c>
      <c r="C212" s="23" t="s">
        <v>134</v>
      </c>
      <c r="D212" s="22">
        <v>150</v>
      </c>
      <c r="E212" s="24">
        <v>3.64</v>
      </c>
      <c r="F212" s="24">
        <v>4.3</v>
      </c>
      <c r="G212" s="24">
        <v>36.67</v>
      </c>
      <c r="H212" s="24">
        <v>199.95</v>
      </c>
      <c r="I212" s="24">
        <v>18.399999999999999</v>
      </c>
      <c r="J212" s="24">
        <v>0.02</v>
      </c>
      <c r="K212" s="24">
        <f>BJ212*180/100</f>
        <v>1.8000000000000002E-2</v>
      </c>
      <c r="L212" s="24">
        <f>BK212*180/100</f>
        <v>0</v>
      </c>
      <c r="M212" s="24">
        <v>2.42</v>
      </c>
      <c r="N212" s="24">
        <v>19.010000000000002</v>
      </c>
      <c r="O212" s="24">
        <v>60.6</v>
      </c>
      <c r="P212" s="24">
        <v>0.51</v>
      </c>
      <c r="BD212" s="27">
        <v>2.4300000000000002</v>
      </c>
      <c r="BE212" s="27">
        <v>2.87</v>
      </c>
      <c r="BF212" s="27">
        <v>24.44</v>
      </c>
      <c r="BG212" s="27">
        <v>133</v>
      </c>
      <c r="BH212" s="27">
        <f>DG212*150/100</f>
        <v>0</v>
      </c>
      <c r="BI212" s="27">
        <v>0.02</v>
      </c>
      <c r="BJ212" s="27">
        <v>0.01</v>
      </c>
      <c r="BK212" s="27">
        <f>DJ212*150/100</f>
        <v>0</v>
      </c>
      <c r="BL212" s="27">
        <v>1.61</v>
      </c>
      <c r="BM212" s="27">
        <v>12.67</v>
      </c>
      <c r="BN212" s="27">
        <v>40.4</v>
      </c>
      <c r="BO212" s="27">
        <v>0.4</v>
      </c>
      <c r="WON212" s="7"/>
      <c r="WOO212" s="7"/>
      <c r="WOP212" s="7"/>
      <c r="WOQ212" s="7"/>
      <c r="WOR212" s="7"/>
      <c r="WOS212" s="7"/>
      <c r="WOT212" s="7"/>
      <c r="WOU212" s="7"/>
      <c r="WOV212" s="7"/>
      <c r="WOW212" s="7"/>
      <c r="WOX212" s="7"/>
      <c r="WOY212" s="7"/>
      <c r="WOZ212" s="7"/>
      <c r="WPA212" s="7"/>
      <c r="WPB212" s="7"/>
      <c r="WPC212" s="7"/>
      <c r="WPD212" s="7"/>
      <c r="WPE212" s="7"/>
      <c r="WPF212" s="7"/>
      <c r="WPG212" s="7"/>
      <c r="WPH212" s="7"/>
      <c r="WPI212" s="7"/>
      <c r="WPJ212" s="7"/>
      <c r="WPK212" s="7"/>
      <c r="WPL212" s="7"/>
      <c r="WPM212" s="7"/>
      <c r="WPN212" s="7"/>
      <c r="WPO212" s="7"/>
      <c r="WPP212" s="7"/>
      <c r="WPQ212" s="7"/>
      <c r="WPR212" s="7"/>
      <c r="WPS212" s="7"/>
      <c r="WPT212" s="7"/>
      <c r="WPU212" s="7"/>
      <c r="WPV212" s="7"/>
      <c r="WPW212" s="7"/>
      <c r="WPX212" s="7"/>
      <c r="WPY212" s="7"/>
      <c r="WPZ212" s="7"/>
      <c r="WQA212" s="7"/>
      <c r="WQB212" s="7"/>
      <c r="WQC212" s="7"/>
      <c r="WQD212" s="7"/>
      <c r="WQE212" s="7"/>
      <c r="WQF212" s="7"/>
      <c r="WQG212" s="7"/>
      <c r="WQH212" s="7"/>
      <c r="WQI212" s="7"/>
      <c r="WQJ212" s="7"/>
      <c r="WQK212" s="7"/>
      <c r="WQL212" s="7"/>
      <c r="WQM212" s="7"/>
      <c r="WQN212" s="7"/>
      <c r="WQO212" s="7"/>
      <c r="WQP212" s="7"/>
      <c r="WQQ212" s="7"/>
      <c r="WQR212" s="7"/>
      <c r="WQS212" s="7"/>
      <c r="WQT212" s="7"/>
      <c r="WQU212" s="7"/>
      <c r="WQV212" s="7"/>
      <c r="WQW212" s="7"/>
      <c r="WQX212" s="7"/>
      <c r="WQY212" s="7"/>
      <c r="WQZ212" s="7"/>
      <c r="WRA212" s="7"/>
      <c r="WRB212" s="7"/>
      <c r="WRC212" s="7"/>
      <c r="WRD212" s="7"/>
      <c r="WRE212" s="7"/>
      <c r="WRF212" s="7"/>
      <c r="WRG212" s="7"/>
      <c r="WRH212" s="7"/>
      <c r="WRI212" s="7"/>
      <c r="WRJ212" s="7"/>
      <c r="WRK212" s="7"/>
      <c r="WRL212" s="7"/>
      <c r="WRM212" s="7"/>
      <c r="WRN212" s="7"/>
      <c r="WRO212" s="7"/>
      <c r="WRP212" s="7"/>
      <c r="WRQ212" s="7"/>
      <c r="WRR212" s="7"/>
      <c r="WRS212" s="7"/>
      <c r="WRT212" s="7"/>
      <c r="WRU212" s="7"/>
      <c r="WRV212" s="7"/>
      <c r="WRW212" s="7"/>
      <c r="WRX212" s="7"/>
      <c r="WRY212" s="7"/>
      <c r="WRZ212" s="7"/>
      <c r="WSA212" s="7"/>
      <c r="WSB212" s="7"/>
      <c r="WSC212" s="7"/>
      <c r="WSD212" s="7"/>
      <c r="WSE212" s="7"/>
      <c r="WSF212" s="7"/>
      <c r="WSG212" s="7"/>
      <c r="WSH212" s="7"/>
      <c r="WSI212" s="7"/>
      <c r="WSJ212" s="7"/>
      <c r="WSK212" s="7"/>
      <c r="WSL212" s="7"/>
      <c r="WSM212" s="7"/>
      <c r="WSN212" s="7"/>
      <c r="WSO212" s="7"/>
      <c r="WSP212" s="7"/>
      <c r="WSQ212" s="7"/>
      <c r="WSR212" s="7"/>
      <c r="WSS212" s="7"/>
      <c r="WST212" s="7"/>
      <c r="WSU212" s="7"/>
      <c r="WSV212" s="7"/>
      <c r="WSW212" s="7"/>
      <c r="WSX212" s="7"/>
      <c r="WSY212" s="7"/>
      <c r="WSZ212" s="7"/>
      <c r="WTA212" s="7"/>
      <c r="WTB212" s="7"/>
      <c r="WTC212" s="7"/>
      <c r="WTD212" s="7"/>
      <c r="WTE212" s="7"/>
      <c r="WTF212" s="7"/>
      <c r="WTG212" s="7"/>
      <c r="WTH212" s="7"/>
      <c r="WTI212" s="7"/>
      <c r="WTJ212" s="7"/>
      <c r="WTK212" s="7"/>
      <c r="WTL212" s="7"/>
      <c r="WTM212" s="7"/>
      <c r="WTN212" s="7"/>
      <c r="WTO212" s="7"/>
      <c r="WTP212" s="7"/>
      <c r="WTQ212" s="7"/>
      <c r="WTR212" s="7"/>
      <c r="WTS212" s="7"/>
      <c r="WTT212" s="7"/>
      <c r="WTU212" s="7"/>
      <c r="WTV212" s="7"/>
      <c r="WTW212" s="7"/>
      <c r="WTX212" s="7"/>
      <c r="WTY212" s="7"/>
      <c r="WTZ212" s="7"/>
      <c r="WUA212" s="7"/>
      <c r="WUB212" s="7"/>
      <c r="WUC212" s="7"/>
      <c r="WUD212" s="7"/>
      <c r="WUE212" s="7"/>
      <c r="WUF212" s="7"/>
      <c r="WUG212" s="7"/>
      <c r="WUH212" s="7"/>
      <c r="WUI212" s="7"/>
      <c r="WUJ212" s="7"/>
      <c r="WUK212" s="7"/>
      <c r="WUL212" s="7"/>
      <c r="WUM212" s="7"/>
      <c r="WUN212" s="7"/>
      <c r="WUO212" s="7"/>
      <c r="WUP212" s="7"/>
      <c r="WUQ212" s="7"/>
      <c r="WUR212" s="7"/>
      <c r="WUS212" s="7"/>
      <c r="WUT212" s="7"/>
      <c r="WUU212" s="7"/>
      <c r="WUV212" s="7"/>
      <c r="WUW212" s="7"/>
      <c r="WUX212" s="7"/>
      <c r="WUY212" s="7"/>
      <c r="WUZ212" s="7"/>
      <c r="WVA212" s="7"/>
      <c r="WVB212" s="7"/>
      <c r="WVC212" s="7"/>
      <c r="WVD212" s="7"/>
      <c r="WVE212" s="7"/>
      <c r="WVF212" s="7"/>
      <c r="WVG212" s="7"/>
      <c r="WVH212" s="7"/>
      <c r="WVI212" s="7"/>
      <c r="WVJ212" s="7"/>
      <c r="WVK212" s="7"/>
      <c r="WVL212" s="7"/>
      <c r="WVM212" s="7"/>
      <c r="WVN212" s="7"/>
      <c r="WVO212" s="7"/>
      <c r="WVP212" s="7"/>
      <c r="WVQ212" s="7"/>
      <c r="WVR212" s="7"/>
      <c r="WVS212" s="7"/>
      <c r="WVT212" s="7"/>
      <c r="WVU212" s="7"/>
      <c r="WVV212" s="7"/>
      <c r="WVW212" s="7"/>
      <c r="WVX212" s="7"/>
      <c r="WVY212" s="7"/>
      <c r="WVZ212" s="7"/>
      <c r="WWA212" s="7"/>
      <c r="WWB212" s="7"/>
      <c r="WWC212" s="7"/>
      <c r="WWD212" s="7"/>
      <c r="WWE212" s="7"/>
      <c r="WWF212" s="7"/>
      <c r="WWG212" s="7"/>
      <c r="WWH212" s="7"/>
      <c r="WWI212" s="7"/>
      <c r="WWJ212" s="7"/>
      <c r="WWK212" s="7"/>
      <c r="WWL212" s="7"/>
      <c r="WWM212" s="7"/>
      <c r="WWN212" s="7"/>
      <c r="WWO212" s="7"/>
      <c r="WWP212" s="7"/>
      <c r="WWQ212" s="7"/>
      <c r="WWR212" s="7"/>
      <c r="WWS212" s="7"/>
      <c r="WWT212" s="7"/>
      <c r="WWU212" s="7"/>
      <c r="WWV212" s="7"/>
      <c r="WWW212" s="7"/>
      <c r="WWX212" s="7"/>
      <c r="WWY212" s="7"/>
      <c r="WWZ212" s="7"/>
      <c r="WXA212" s="7"/>
      <c r="WXB212" s="7"/>
      <c r="WXC212" s="7"/>
      <c r="WXD212" s="7"/>
      <c r="WXE212" s="7"/>
      <c r="WXF212" s="7"/>
      <c r="WXG212" s="7"/>
      <c r="WXH212" s="7"/>
      <c r="WXI212" s="7"/>
      <c r="WXJ212" s="7"/>
      <c r="WXK212" s="7"/>
      <c r="WXL212" s="7"/>
      <c r="WXM212" s="7"/>
      <c r="WXN212" s="7"/>
      <c r="WXO212" s="7"/>
      <c r="WXP212" s="7"/>
      <c r="WXQ212" s="7"/>
      <c r="WXR212" s="7"/>
      <c r="WXS212" s="7"/>
      <c r="WXT212" s="7"/>
      <c r="WXU212" s="7"/>
      <c r="WXV212" s="7"/>
      <c r="WXW212" s="7"/>
      <c r="WXX212" s="7"/>
      <c r="WXY212" s="7"/>
      <c r="WXZ212" s="7"/>
      <c r="WYA212" s="7"/>
      <c r="WYB212" s="7"/>
      <c r="WYC212" s="7"/>
      <c r="WYD212" s="7"/>
      <c r="WYE212" s="7"/>
      <c r="WYF212" s="7"/>
      <c r="WYG212" s="7"/>
      <c r="WYH212" s="7"/>
      <c r="WYI212" s="7"/>
      <c r="WYJ212" s="7"/>
      <c r="WYK212" s="7"/>
      <c r="WYL212" s="7"/>
      <c r="WYM212" s="7"/>
      <c r="WYN212" s="7"/>
      <c r="WYO212" s="7"/>
      <c r="WYP212" s="7"/>
      <c r="WYQ212" s="7"/>
      <c r="WYR212" s="7"/>
      <c r="WYS212" s="7"/>
      <c r="WYT212" s="7"/>
      <c r="WYU212" s="7"/>
      <c r="WYV212" s="7"/>
      <c r="WYW212" s="7"/>
      <c r="WYX212" s="7"/>
      <c r="WYY212" s="7"/>
      <c r="WYZ212" s="7"/>
      <c r="WZA212" s="7"/>
      <c r="WZB212" s="7"/>
      <c r="WZC212" s="7"/>
      <c r="WZD212" s="7"/>
      <c r="WZE212" s="7"/>
      <c r="WZF212" s="7"/>
      <c r="WZG212" s="7"/>
      <c r="WZH212" s="7"/>
      <c r="WZI212" s="7"/>
      <c r="WZJ212" s="7"/>
      <c r="WZK212" s="7"/>
      <c r="WZL212" s="7"/>
      <c r="WZM212" s="7"/>
      <c r="WZN212" s="7"/>
      <c r="WZO212" s="7"/>
      <c r="WZP212" s="7"/>
      <c r="WZQ212" s="7"/>
      <c r="WZR212" s="7"/>
      <c r="WZS212" s="7"/>
      <c r="WZT212" s="7"/>
      <c r="WZU212" s="7"/>
      <c r="WZV212" s="7"/>
      <c r="WZW212" s="7"/>
      <c r="WZX212" s="7"/>
      <c r="WZY212" s="7"/>
      <c r="WZZ212" s="7"/>
      <c r="XAA212" s="7"/>
      <c r="XAB212" s="7"/>
      <c r="XAC212" s="7"/>
      <c r="XAD212" s="7"/>
      <c r="XAE212" s="7"/>
      <c r="XAF212" s="7"/>
      <c r="XAG212" s="7"/>
      <c r="XAH212" s="7"/>
      <c r="XAI212" s="7"/>
      <c r="XAJ212" s="7"/>
      <c r="XAK212" s="7"/>
      <c r="XAL212" s="7"/>
      <c r="XAM212" s="7"/>
      <c r="XAN212" s="7"/>
      <c r="XAO212" s="7"/>
      <c r="XAP212" s="7"/>
      <c r="XAQ212" s="7"/>
      <c r="XAR212" s="7"/>
      <c r="XAS212" s="7"/>
      <c r="XAT212" s="7"/>
      <c r="XAU212" s="7"/>
      <c r="XAV212" s="7"/>
      <c r="XAW212" s="7"/>
      <c r="XAX212" s="7"/>
      <c r="XAY212" s="7"/>
      <c r="XAZ212" s="7"/>
      <c r="XBA212" s="7"/>
      <c r="XBB212" s="7"/>
      <c r="XBC212" s="7"/>
      <c r="XBD212" s="7"/>
      <c r="XBE212" s="7"/>
      <c r="XBF212" s="7"/>
      <c r="XBG212" s="7"/>
      <c r="XBH212" s="7"/>
      <c r="XBI212" s="7"/>
      <c r="XBJ212" s="7"/>
      <c r="XBK212" s="7"/>
      <c r="XBL212" s="7"/>
      <c r="XBM212" s="7"/>
      <c r="XBN212" s="7"/>
      <c r="XBO212" s="7"/>
      <c r="XBP212" s="7"/>
      <c r="XBQ212" s="7"/>
      <c r="XBR212" s="7"/>
      <c r="XBS212" s="7"/>
      <c r="XBT212" s="7"/>
      <c r="XBU212" s="7"/>
      <c r="XBV212" s="7"/>
      <c r="XBW212" s="7"/>
      <c r="XBX212" s="7"/>
      <c r="XBY212" s="7"/>
      <c r="XBZ212" s="7"/>
      <c r="XCA212" s="7"/>
      <c r="XCB212" s="7"/>
      <c r="XCC212" s="7"/>
      <c r="XCD212" s="7"/>
      <c r="XCE212" s="7"/>
      <c r="XCF212" s="7"/>
      <c r="XCG212" s="7"/>
      <c r="XCH212" s="7"/>
      <c r="XCI212" s="7"/>
      <c r="XCJ212" s="7"/>
      <c r="XCK212" s="7"/>
      <c r="XCL212" s="7"/>
      <c r="XCM212" s="7"/>
      <c r="XCN212" s="7"/>
      <c r="XCO212" s="7"/>
      <c r="XCP212" s="7"/>
      <c r="XCQ212" s="7"/>
      <c r="XCR212" s="7"/>
      <c r="XCS212" s="7"/>
      <c r="XCT212" s="7"/>
      <c r="XCU212" s="7"/>
      <c r="XCV212" s="7"/>
      <c r="XCW212" s="7"/>
      <c r="XCX212" s="7"/>
      <c r="XCY212" s="7"/>
      <c r="XCZ212" s="7"/>
      <c r="XDA212" s="7"/>
      <c r="XDB212" s="7"/>
      <c r="XDC212" s="7"/>
      <c r="XDD212" s="7"/>
      <c r="XDE212" s="7"/>
      <c r="XDF212" s="7"/>
      <c r="XDG212" s="7"/>
      <c r="XDH212" s="7"/>
      <c r="XDI212" s="7"/>
      <c r="XDJ212" s="7"/>
      <c r="XDK212" s="7"/>
      <c r="XDL212" s="7"/>
      <c r="XDM212" s="7"/>
      <c r="XDN212" s="7"/>
      <c r="XDO212" s="7"/>
      <c r="XDP212" s="7"/>
      <c r="XDQ212" s="7"/>
      <c r="XDR212" s="7"/>
      <c r="XDS212" s="7"/>
      <c r="XDT212" s="7"/>
      <c r="XDU212" s="7"/>
      <c r="XDV212" s="7"/>
      <c r="XDW212" s="7"/>
      <c r="XDX212" s="7"/>
      <c r="XDY212" s="7"/>
      <c r="XDZ212" s="7"/>
      <c r="XEA212" s="7"/>
      <c r="XEB212" s="7"/>
      <c r="XEC212" s="7"/>
      <c r="XED212" s="7"/>
      <c r="XEE212" s="7"/>
      <c r="XEF212" s="7"/>
      <c r="XEG212" s="7"/>
      <c r="XEH212" s="7"/>
      <c r="XEI212" s="7"/>
      <c r="XEJ212" s="7"/>
      <c r="XEK212" s="7"/>
      <c r="XEL212" s="7"/>
      <c r="XEM212" s="7"/>
      <c r="XEN212" s="7"/>
      <c r="XEO212" s="7"/>
      <c r="XEP212" s="7"/>
      <c r="XEQ212" s="7"/>
      <c r="XER212" s="7"/>
      <c r="XES212" s="7"/>
      <c r="XET212" s="7"/>
      <c r="XEU212" s="7"/>
      <c r="XEV212" s="7"/>
      <c r="XEW212" s="7"/>
      <c r="XEX212" s="7"/>
      <c r="XEY212" s="7"/>
      <c r="XEZ212" s="7"/>
      <c r="XFA212" s="7"/>
      <c r="XFB212" s="7"/>
      <c r="XFC212" s="7"/>
      <c r="XFD212"/>
    </row>
    <row r="213" spans="1:4054 13934:16384" x14ac:dyDescent="0.25">
      <c r="A213" s="172"/>
      <c r="B213" s="22" t="s">
        <v>25</v>
      </c>
      <c r="C213" s="23" t="s">
        <v>45</v>
      </c>
      <c r="D213" s="22">
        <v>30</v>
      </c>
      <c r="E213" s="24">
        <f t="shared" ref="E213:P213" si="78">SUM(BD213*30/30)</f>
        <v>2.4</v>
      </c>
      <c r="F213" s="24">
        <f t="shared" si="78"/>
        <v>0.36</v>
      </c>
      <c r="G213" s="24">
        <f t="shared" si="78"/>
        <v>14.7</v>
      </c>
      <c r="H213" s="24">
        <f t="shared" si="78"/>
        <v>66.599999999999994</v>
      </c>
      <c r="I213" s="24">
        <f t="shared" si="78"/>
        <v>0</v>
      </c>
      <c r="J213" s="24">
        <f t="shared" si="78"/>
        <v>0.05</v>
      </c>
      <c r="K213" s="24">
        <f t="shared" si="78"/>
        <v>2.9999999999999995E-2</v>
      </c>
      <c r="L213" s="24">
        <f t="shared" si="78"/>
        <v>0</v>
      </c>
      <c r="M213" s="24">
        <f t="shared" si="78"/>
        <v>13.52</v>
      </c>
      <c r="N213" s="24">
        <f t="shared" si="78"/>
        <v>14.12</v>
      </c>
      <c r="O213" s="24">
        <f t="shared" si="78"/>
        <v>45.21</v>
      </c>
      <c r="P213" s="24">
        <f t="shared" si="78"/>
        <v>1.1299999999999999</v>
      </c>
      <c r="Q213" s="27">
        <v>3.03</v>
      </c>
      <c r="R213" s="27">
        <v>0.36</v>
      </c>
      <c r="S213" s="27">
        <v>19.64</v>
      </c>
      <c r="T213" s="27">
        <v>93.77</v>
      </c>
      <c r="U213" s="27"/>
      <c r="V213" s="27"/>
      <c r="W213" s="27">
        <v>1.2999999999999999E-2</v>
      </c>
      <c r="X213" s="27"/>
      <c r="Y213" s="27">
        <v>8</v>
      </c>
      <c r="Z213" s="27">
        <v>5.6</v>
      </c>
      <c r="AA213" s="27">
        <v>26</v>
      </c>
      <c r="AB213" s="27">
        <v>0.44</v>
      </c>
      <c r="AC213" s="27">
        <v>3</v>
      </c>
      <c r="AD213" s="27">
        <f t="shared" ref="AD213:AN214" si="79">AP213*40/40</f>
        <v>0</v>
      </c>
      <c r="AE213" s="27">
        <f t="shared" si="79"/>
        <v>0</v>
      </c>
      <c r="AF213" s="27">
        <f t="shared" si="79"/>
        <v>0</v>
      </c>
      <c r="AG213" s="27">
        <f t="shared" si="79"/>
        <v>0</v>
      </c>
      <c r="AH213" s="27">
        <f t="shared" si="79"/>
        <v>0</v>
      </c>
      <c r="AI213" s="27">
        <f t="shared" si="79"/>
        <v>0</v>
      </c>
      <c r="AJ213" s="27">
        <f t="shared" si="79"/>
        <v>0</v>
      </c>
      <c r="AK213" s="27">
        <f t="shared" si="79"/>
        <v>0</v>
      </c>
      <c r="AL213" s="27">
        <f t="shared" si="79"/>
        <v>0</v>
      </c>
      <c r="AM213" s="27">
        <f t="shared" si="79"/>
        <v>0</v>
      </c>
      <c r="AN213" s="27">
        <f t="shared" si="79"/>
        <v>0</v>
      </c>
      <c r="BD213" s="24">
        <v>2.4</v>
      </c>
      <c r="BE213" s="24">
        <v>0.36</v>
      </c>
      <c r="BF213" s="24">
        <v>14.7</v>
      </c>
      <c r="BG213" s="24">
        <v>66.599999999999994</v>
      </c>
      <c r="BH213" s="24">
        <v>0</v>
      </c>
      <c r="BI213" s="24">
        <v>0.05</v>
      </c>
      <c r="BJ213" s="24">
        <v>0.03</v>
      </c>
      <c r="BK213" s="24">
        <v>0</v>
      </c>
      <c r="BL213" s="24">
        <v>13.52</v>
      </c>
      <c r="BM213" s="24">
        <v>14.12</v>
      </c>
      <c r="BN213" s="24">
        <v>45.21</v>
      </c>
      <c r="BO213" s="24">
        <v>1.1299999999999999</v>
      </c>
      <c r="UCK213" s="7"/>
      <c r="UCL213" s="7"/>
      <c r="UCM213" s="7"/>
      <c r="UCN213" s="7"/>
      <c r="UCO213" s="7"/>
      <c r="UCP213" s="7"/>
      <c r="UCQ213" s="7"/>
      <c r="UCR213" s="7"/>
      <c r="UCS213" s="7"/>
      <c r="UCT213" s="7"/>
      <c r="UCU213" s="7"/>
      <c r="UCV213" s="7"/>
      <c r="UCW213" s="7"/>
      <c r="UCX213" s="7"/>
      <c r="UCY213" s="7"/>
      <c r="UCZ213" s="7"/>
      <c r="UDA213" s="7"/>
      <c r="UDB213" s="7"/>
      <c r="UDC213" s="7"/>
      <c r="UDD213" s="7"/>
      <c r="UDE213" s="7"/>
      <c r="UDF213" s="7"/>
      <c r="UDG213" s="7"/>
      <c r="UDH213" s="7"/>
      <c r="UDI213" s="7"/>
      <c r="UDJ213" s="7"/>
      <c r="UDK213" s="7"/>
      <c r="UDL213" s="7"/>
      <c r="UDM213" s="7"/>
      <c r="UDN213" s="7"/>
      <c r="UDO213" s="7"/>
      <c r="UDP213" s="7"/>
      <c r="UDQ213" s="7"/>
      <c r="UDR213" s="7"/>
      <c r="UDS213" s="7"/>
      <c r="UDT213" s="7"/>
      <c r="UDU213" s="7"/>
      <c r="UDV213" s="7"/>
      <c r="UDW213" s="7"/>
      <c r="UDX213" s="7"/>
      <c r="UDY213" s="7"/>
      <c r="UDZ213" s="7"/>
      <c r="UEA213" s="7"/>
      <c r="UEB213" s="7"/>
      <c r="UEC213" s="7"/>
      <c r="UED213" s="7"/>
      <c r="UEE213" s="7"/>
      <c r="UEF213" s="7"/>
      <c r="UEG213" s="7"/>
      <c r="UEH213" s="7"/>
      <c r="UEI213" s="7"/>
      <c r="UEJ213" s="7"/>
      <c r="UEK213" s="7"/>
      <c r="UEL213" s="7"/>
      <c r="UEM213" s="7"/>
      <c r="UEN213" s="7"/>
      <c r="UEO213" s="7"/>
      <c r="UEP213" s="7"/>
      <c r="UEQ213" s="7"/>
      <c r="UER213" s="7"/>
      <c r="UES213" s="7"/>
      <c r="UET213" s="7"/>
      <c r="UEU213" s="7"/>
      <c r="UEV213" s="7"/>
      <c r="UEW213" s="7"/>
      <c r="UEX213" s="7"/>
      <c r="UEY213" s="7"/>
      <c r="UEZ213" s="7"/>
      <c r="UFA213" s="7"/>
      <c r="UFB213" s="7"/>
      <c r="UFC213" s="7"/>
      <c r="UFD213" s="7"/>
      <c r="UFE213" s="7"/>
      <c r="UFF213" s="7"/>
      <c r="UFG213" s="7"/>
      <c r="UFH213" s="7"/>
      <c r="UFI213" s="7"/>
      <c r="UFJ213" s="7"/>
      <c r="UFK213" s="7"/>
      <c r="UFL213" s="7"/>
      <c r="UFM213" s="7"/>
      <c r="UFN213" s="11"/>
    </row>
    <row r="214" spans="1:4054 13934:16384" x14ac:dyDescent="0.25">
      <c r="A214" s="172"/>
      <c r="B214" s="22" t="s">
        <v>25</v>
      </c>
      <c r="C214" s="26" t="s">
        <v>46</v>
      </c>
      <c r="D214" s="22">
        <v>40</v>
      </c>
      <c r="E214" s="24">
        <f>SUM(BD214*40/30)</f>
        <v>3.0666666666666669</v>
      </c>
      <c r="F214" s="24">
        <f>SUM(BE214*40/30)</f>
        <v>0.36000000000000004</v>
      </c>
      <c r="G214" s="24">
        <v>22.4</v>
      </c>
      <c r="H214" s="24">
        <f t="shared" ref="H214:P214" si="80">SUM(BG214*40/30)</f>
        <v>100</v>
      </c>
      <c r="I214" s="24">
        <f t="shared" si="80"/>
        <v>0</v>
      </c>
      <c r="J214" s="24">
        <f t="shared" si="80"/>
        <v>0</v>
      </c>
      <c r="K214" s="24">
        <f t="shared" si="80"/>
        <v>2.6666666666666668E-2</v>
      </c>
      <c r="L214" s="24">
        <f t="shared" si="80"/>
        <v>0</v>
      </c>
      <c r="M214" s="24">
        <f t="shared" si="80"/>
        <v>8</v>
      </c>
      <c r="N214" s="24">
        <f t="shared" si="80"/>
        <v>5.6</v>
      </c>
      <c r="O214" s="24">
        <f t="shared" si="80"/>
        <v>26</v>
      </c>
      <c r="P214" s="24">
        <f t="shared" si="80"/>
        <v>0.44000000000000006</v>
      </c>
      <c r="Q214" s="27">
        <v>3.03</v>
      </c>
      <c r="R214" s="27">
        <v>0.36</v>
      </c>
      <c r="S214" s="27">
        <v>19.64</v>
      </c>
      <c r="T214" s="27">
        <v>93.77</v>
      </c>
      <c r="U214" s="27"/>
      <c r="V214" s="27"/>
      <c r="W214" s="27">
        <v>1.2999999999999999E-2</v>
      </c>
      <c r="X214" s="27"/>
      <c r="Y214" s="27">
        <v>8</v>
      </c>
      <c r="Z214" s="27">
        <v>5.6</v>
      </c>
      <c r="AA214" s="27">
        <v>26</v>
      </c>
      <c r="AB214" s="27">
        <v>0.44</v>
      </c>
      <c r="AC214" s="27">
        <v>3</v>
      </c>
      <c r="AD214" s="27">
        <f t="shared" si="79"/>
        <v>0</v>
      </c>
      <c r="AE214" s="27">
        <f t="shared" si="79"/>
        <v>0</v>
      </c>
      <c r="AF214" s="27">
        <f t="shared" si="79"/>
        <v>0</v>
      </c>
      <c r="AG214" s="27">
        <f t="shared" si="79"/>
        <v>0</v>
      </c>
      <c r="AH214" s="27">
        <f t="shared" si="79"/>
        <v>0</v>
      </c>
      <c r="AI214" s="27">
        <f t="shared" si="79"/>
        <v>0</v>
      </c>
      <c r="AJ214" s="27">
        <f t="shared" si="79"/>
        <v>0</v>
      </c>
      <c r="AK214" s="27">
        <f t="shared" si="79"/>
        <v>0</v>
      </c>
      <c r="AL214" s="27">
        <f t="shared" si="79"/>
        <v>0</v>
      </c>
      <c r="AM214" s="27">
        <f t="shared" si="79"/>
        <v>0</v>
      </c>
      <c r="AN214" s="27">
        <f t="shared" si="79"/>
        <v>0</v>
      </c>
      <c r="BD214" s="24">
        <v>2.2999999999999998</v>
      </c>
      <c r="BE214" s="24">
        <v>0.27</v>
      </c>
      <c r="BF214" s="24">
        <v>15</v>
      </c>
      <c r="BG214" s="24">
        <v>75</v>
      </c>
      <c r="BH214" s="24">
        <v>0</v>
      </c>
      <c r="BI214" s="24">
        <v>0</v>
      </c>
      <c r="BJ214" s="24">
        <v>0.02</v>
      </c>
      <c r="BK214" s="24">
        <v>0</v>
      </c>
      <c r="BL214" s="24">
        <v>6</v>
      </c>
      <c r="BM214" s="24">
        <v>4.2</v>
      </c>
      <c r="BN214" s="24">
        <v>19.5</v>
      </c>
      <c r="BO214" s="24">
        <v>0.33</v>
      </c>
      <c r="UCK214" s="7"/>
      <c r="UCL214" s="7"/>
      <c r="UCM214" s="7"/>
      <c r="UCN214" s="7"/>
      <c r="UCO214" s="7"/>
      <c r="UCP214" s="7"/>
      <c r="UCQ214" s="7"/>
      <c r="UCR214" s="7"/>
      <c r="UCS214" s="7"/>
      <c r="UCT214" s="7"/>
      <c r="UCU214" s="7"/>
      <c r="UCV214" s="7"/>
      <c r="UCW214" s="7"/>
      <c r="UCX214" s="7"/>
      <c r="UCY214" s="7"/>
      <c r="UCZ214" s="7"/>
      <c r="UDA214" s="7"/>
      <c r="UDB214" s="7"/>
      <c r="UDC214" s="7"/>
      <c r="UDD214" s="7"/>
      <c r="UDE214" s="7"/>
      <c r="UDF214" s="7"/>
      <c r="UDG214" s="7"/>
      <c r="UDH214" s="7"/>
      <c r="UDI214" s="7"/>
      <c r="UDJ214" s="7"/>
      <c r="UDK214" s="7"/>
      <c r="UDL214" s="7"/>
      <c r="UDM214" s="7"/>
      <c r="UDN214" s="7"/>
      <c r="UDO214" s="7"/>
      <c r="UDP214" s="7"/>
      <c r="UDQ214" s="7"/>
      <c r="UDR214" s="7"/>
      <c r="UDS214" s="7"/>
      <c r="UDT214" s="7"/>
      <c r="UDU214" s="7"/>
      <c r="UDV214" s="7"/>
      <c r="UDW214" s="7"/>
      <c r="UDX214" s="7"/>
      <c r="UDY214" s="7"/>
      <c r="UDZ214" s="7"/>
      <c r="UEA214" s="7"/>
      <c r="UEB214" s="7"/>
      <c r="UEC214" s="7"/>
      <c r="UED214" s="7"/>
      <c r="UEE214" s="7"/>
      <c r="UEF214" s="7"/>
      <c r="UEG214" s="7"/>
      <c r="UEH214" s="7"/>
      <c r="UEI214" s="7"/>
      <c r="UEJ214" s="7"/>
      <c r="UEK214" s="7"/>
      <c r="UEL214" s="7"/>
      <c r="UEM214" s="7"/>
      <c r="UEN214" s="7"/>
      <c r="UEO214" s="7"/>
      <c r="UEP214" s="7"/>
      <c r="UEQ214" s="7"/>
      <c r="UER214" s="7"/>
      <c r="UES214" s="7"/>
      <c r="UET214" s="7"/>
      <c r="UEU214" s="7"/>
      <c r="UEV214" s="7"/>
      <c r="UEW214" s="7"/>
      <c r="UEX214" s="7"/>
      <c r="UEY214" s="7"/>
      <c r="UEZ214" s="7"/>
      <c r="UFA214" s="7"/>
      <c r="UFB214" s="7"/>
      <c r="UFC214" s="7"/>
      <c r="UFD214" s="7"/>
      <c r="UFE214" s="7"/>
      <c r="UFF214" s="7"/>
      <c r="UFG214" s="7"/>
      <c r="UFH214" s="7"/>
      <c r="UFI214" s="7"/>
      <c r="UFJ214" s="7"/>
      <c r="UFK214" s="7"/>
      <c r="UFL214" s="7"/>
      <c r="UFM214" s="7"/>
      <c r="UFN214" s="11"/>
    </row>
    <row r="215" spans="1:4054 13934:16384" ht="14.1" customHeight="1" x14ac:dyDescent="0.25">
      <c r="A215" s="172"/>
      <c r="B215" s="44" t="s">
        <v>47</v>
      </c>
      <c r="C215" s="45" t="s">
        <v>48</v>
      </c>
      <c r="D215" s="22">
        <v>200</v>
      </c>
      <c r="E215" s="24">
        <f t="shared" ref="E215:P215" si="81">BD215*200/100</f>
        <v>0.66</v>
      </c>
      <c r="F215" s="24">
        <f t="shared" si="81"/>
        <v>0.1</v>
      </c>
      <c r="G215" s="24">
        <f t="shared" si="81"/>
        <v>32</v>
      </c>
      <c r="H215" s="24">
        <f t="shared" si="81"/>
        <v>132</v>
      </c>
      <c r="I215" s="24">
        <f t="shared" si="81"/>
        <v>0</v>
      </c>
      <c r="J215" s="24">
        <f t="shared" si="81"/>
        <v>0.02</v>
      </c>
      <c r="K215" s="24">
        <f t="shared" si="81"/>
        <v>0.02</v>
      </c>
      <c r="L215" s="24">
        <f t="shared" si="81"/>
        <v>0.72</v>
      </c>
      <c r="M215" s="24">
        <f t="shared" si="81"/>
        <v>32.479999999999997</v>
      </c>
      <c r="N215" s="24">
        <f t="shared" si="81"/>
        <v>17.46</v>
      </c>
      <c r="O215" s="24">
        <f t="shared" si="81"/>
        <v>23.44</v>
      </c>
      <c r="P215" s="24">
        <f t="shared" si="81"/>
        <v>0.68</v>
      </c>
      <c r="Q215" s="25">
        <v>0.3</v>
      </c>
      <c r="R215" s="25">
        <v>0.1</v>
      </c>
      <c r="S215" s="25">
        <v>8.4</v>
      </c>
      <c r="T215" s="25">
        <v>35.4</v>
      </c>
      <c r="U215" s="25">
        <v>3.06</v>
      </c>
      <c r="V215" s="26">
        <v>0.01</v>
      </c>
      <c r="W215" s="26">
        <v>0.01</v>
      </c>
      <c r="X215" s="25">
        <v>24</v>
      </c>
      <c r="Y215" s="25">
        <v>9.6</v>
      </c>
      <c r="Z215" s="25">
        <v>8.1</v>
      </c>
      <c r="AA215" s="25">
        <v>8.6</v>
      </c>
      <c r="AB215" s="25">
        <v>0.36</v>
      </c>
      <c r="BD215" s="27">
        <v>0.33</v>
      </c>
      <c r="BE215" s="27">
        <v>0.05</v>
      </c>
      <c r="BF215" s="27">
        <v>16</v>
      </c>
      <c r="BG215" s="27">
        <v>66</v>
      </c>
      <c r="BH215" s="27"/>
      <c r="BI215" s="27">
        <v>0.01</v>
      </c>
      <c r="BJ215" s="27">
        <v>0.01</v>
      </c>
      <c r="BK215" s="27">
        <v>0.36</v>
      </c>
      <c r="BL215" s="27">
        <v>16.239999999999998</v>
      </c>
      <c r="BM215" s="27">
        <v>8.73</v>
      </c>
      <c r="BN215" s="27">
        <v>11.72</v>
      </c>
      <c r="BO215" s="27">
        <v>0.34</v>
      </c>
    </row>
    <row r="216" spans="1:4054 13934:16384" ht="15.75" x14ac:dyDescent="0.25">
      <c r="A216" s="172"/>
      <c r="B216" s="129"/>
      <c r="C216" s="130" t="s">
        <v>107</v>
      </c>
      <c r="D216" s="119">
        <f>SUM(D209:D215)</f>
        <v>780</v>
      </c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1:4054 13934:16384" s="8" customFormat="1" ht="15" customHeight="1" x14ac:dyDescent="0.25">
      <c r="A217" s="155" t="s">
        <v>135</v>
      </c>
      <c r="B217" s="155"/>
      <c r="C217" s="155"/>
      <c r="D217" s="155"/>
      <c r="E217" s="31">
        <f t="shared" ref="E217:P217" si="82">SUM(E209:E216)</f>
        <v>22.942666666666664</v>
      </c>
      <c r="F217" s="31">
        <f t="shared" si="82"/>
        <v>27.352</v>
      </c>
      <c r="G217" s="31">
        <f t="shared" si="82"/>
        <v>133.364</v>
      </c>
      <c r="H217" s="31">
        <f t="shared" si="82"/>
        <v>873.57</v>
      </c>
      <c r="I217" s="31">
        <f t="shared" si="82"/>
        <v>217.35</v>
      </c>
      <c r="J217" s="31">
        <f t="shared" si="82"/>
        <v>0.154</v>
      </c>
      <c r="K217" s="31">
        <f t="shared" si="82"/>
        <v>0.15266666666666664</v>
      </c>
      <c r="L217" s="31">
        <f t="shared" si="82"/>
        <v>14.209999999999999</v>
      </c>
      <c r="M217" s="31">
        <f t="shared" si="82"/>
        <v>107.6</v>
      </c>
      <c r="N217" s="31">
        <f t="shared" si="82"/>
        <v>86.713999999999999</v>
      </c>
      <c r="O217" s="31">
        <f t="shared" si="82"/>
        <v>219.27600000000001</v>
      </c>
      <c r="P217" s="31">
        <f t="shared" si="82"/>
        <v>4.1779999999999999</v>
      </c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  <c r="AMK217"/>
      <c r="AML217"/>
      <c r="AMM217"/>
      <c r="AMN217"/>
      <c r="AMO217"/>
      <c r="AMP217"/>
      <c r="AMQ217"/>
      <c r="AMR217"/>
      <c r="AMS217"/>
      <c r="AMT217"/>
      <c r="AMU217"/>
      <c r="AMV217"/>
      <c r="AMW217"/>
      <c r="AMX217"/>
      <c r="AMY217"/>
      <c r="AMZ217"/>
      <c r="ANA217"/>
      <c r="ANB217"/>
      <c r="ANC217"/>
      <c r="AND217"/>
      <c r="ANE217"/>
      <c r="ANF217"/>
      <c r="ANG217"/>
      <c r="ANH217"/>
      <c r="ANI217"/>
      <c r="ANJ217"/>
      <c r="ANK217"/>
      <c r="ANL217"/>
      <c r="ANM217"/>
      <c r="ANN217"/>
      <c r="ANO217"/>
      <c r="ANP217"/>
      <c r="ANQ217"/>
      <c r="ANR217"/>
      <c r="ANS217"/>
      <c r="ANT217"/>
      <c r="ANU217"/>
      <c r="ANV217"/>
      <c r="ANW217"/>
      <c r="ANX217"/>
      <c r="ANY217"/>
      <c r="ANZ217"/>
      <c r="AOA217"/>
      <c r="AOB217"/>
      <c r="AOC217"/>
      <c r="AOD217"/>
      <c r="AOE217"/>
      <c r="AOF217"/>
      <c r="AOG217"/>
      <c r="AOH217"/>
      <c r="AOI217"/>
      <c r="AOJ217"/>
      <c r="AOK217"/>
      <c r="AOL217"/>
      <c r="AOM217"/>
      <c r="AON217"/>
      <c r="AOO217"/>
      <c r="AOP217"/>
      <c r="AOQ217"/>
      <c r="AOR217"/>
      <c r="AOS217"/>
      <c r="AOT217"/>
      <c r="AOU217"/>
      <c r="AOV217"/>
      <c r="AOW217"/>
      <c r="AOX217"/>
      <c r="AOY217"/>
      <c r="AOZ217"/>
      <c r="APA217"/>
      <c r="APB217"/>
      <c r="APC217"/>
      <c r="APD217"/>
      <c r="APE217"/>
      <c r="APF217"/>
      <c r="APG217"/>
      <c r="APH217"/>
      <c r="API217"/>
      <c r="APJ217"/>
      <c r="APK217"/>
      <c r="APL217"/>
      <c r="APM217"/>
      <c r="APN217"/>
      <c r="APO217"/>
      <c r="APP217"/>
      <c r="APQ217"/>
      <c r="APR217"/>
      <c r="APS217"/>
      <c r="APT217"/>
      <c r="APU217"/>
      <c r="APV217"/>
      <c r="APW217"/>
      <c r="APX217"/>
      <c r="APY217"/>
      <c r="APZ217"/>
      <c r="AQA217"/>
      <c r="AQB217"/>
      <c r="AQC217"/>
      <c r="AQD217"/>
      <c r="AQE217"/>
      <c r="AQF217"/>
      <c r="AQG217"/>
      <c r="AQH217"/>
      <c r="AQI217"/>
      <c r="AQJ217"/>
      <c r="AQK217"/>
      <c r="AQL217"/>
      <c r="AQM217"/>
      <c r="AQN217"/>
      <c r="AQO217"/>
      <c r="AQP217"/>
      <c r="AQQ217"/>
      <c r="AQR217"/>
      <c r="AQS217"/>
      <c r="AQT217"/>
      <c r="AQU217"/>
      <c r="AQV217"/>
      <c r="AQW217"/>
      <c r="AQX217"/>
      <c r="AQY217"/>
      <c r="AQZ217"/>
      <c r="ARA217"/>
      <c r="ARB217"/>
      <c r="ARC217"/>
      <c r="ARD217"/>
      <c r="ARE217"/>
      <c r="ARF217"/>
      <c r="ARG217"/>
      <c r="ARH217"/>
      <c r="ARI217"/>
      <c r="ARJ217"/>
      <c r="ARK217"/>
      <c r="ARL217"/>
      <c r="ARM217"/>
      <c r="ARN217"/>
      <c r="ARO217"/>
      <c r="ARP217"/>
      <c r="ARQ217"/>
      <c r="ARR217"/>
      <c r="ARS217"/>
      <c r="ART217"/>
      <c r="ARU217"/>
      <c r="ARV217"/>
      <c r="ARW217"/>
      <c r="ARX217"/>
      <c r="ARY217"/>
      <c r="ARZ217"/>
      <c r="ASA217"/>
      <c r="ASB217"/>
      <c r="ASC217"/>
      <c r="ASD217"/>
      <c r="ASE217"/>
      <c r="ASF217"/>
      <c r="ASG217"/>
      <c r="ASH217"/>
      <c r="ASI217"/>
      <c r="ASJ217"/>
      <c r="ASK217"/>
      <c r="ASL217"/>
      <c r="ASM217"/>
      <c r="ASN217"/>
      <c r="ASO217"/>
      <c r="ASP217"/>
      <c r="ASQ217"/>
      <c r="ASR217"/>
      <c r="ASS217"/>
      <c r="AST217"/>
      <c r="ASU217"/>
      <c r="ASV217"/>
      <c r="ASW217"/>
      <c r="ASX217"/>
      <c r="ASY217"/>
      <c r="ASZ217"/>
      <c r="ATA217"/>
      <c r="ATB217"/>
      <c r="ATC217"/>
      <c r="ATD217"/>
      <c r="ATE217"/>
      <c r="ATF217"/>
      <c r="ATG217"/>
      <c r="ATH217"/>
      <c r="ATI217"/>
      <c r="ATJ217"/>
      <c r="ATK217"/>
      <c r="ATL217"/>
      <c r="ATM217"/>
      <c r="ATN217"/>
      <c r="ATO217"/>
      <c r="ATP217"/>
      <c r="ATQ217"/>
      <c r="ATR217"/>
      <c r="ATS217"/>
      <c r="ATT217"/>
      <c r="ATU217"/>
      <c r="ATV217"/>
      <c r="ATW217"/>
      <c r="ATX217"/>
      <c r="ATY217"/>
      <c r="ATZ217"/>
      <c r="AUA217"/>
      <c r="AUB217"/>
      <c r="AUC217"/>
      <c r="AUD217"/>
      <c r="AUE217"/>
      <c r="AUF217"/>
      <c r="AUG217"/>
      <c r="AUH217"/>
      <c r="AUI217"/>
      <c r="AUJ217"/>
      <c r="AUK217"/>
      <c r="AUL217"/>
      <c r="AUM217"/>
      <c r="AUN217"/>
      <c r="AUO217"/>
      <c r="AUP217"/>
      <c r="AUQ217"/>
      <c r="AUR217"/>
      <c r="AUS217"/>
      <c r="AUT217"/>
      <c r="AUU217"/>
      <c r="AUV217"/>
      <c r="AUW217"/>
      <c r="AUX217"/>
      <c r="AUY217"/>
      <c r="AUZ217"/>
      <c r="AVA217"/>
      <c r="AVB217"/>
      <c r="AVC217"/>
      <c r="AVD217"/>
      <c r="AVE217"/>
      <c r="AVF217"/>
      <c r="AVG217"/>
      <c r="AVH217"/>
      <c r="AVI217"/>
      <c r="AVJ217"/>
      <c r="AVK217"/>
      <c r="AVL217"/>
      <c r="AVM217"/>
      <c r="AVN217"/>
      <c r="AVO217"/>
      <c r="AVP217"/>
      <c r="AVQ217"/>
      <c r="AVR217"/>
      <c r="AVS217"/>
      <c r="AVT217"/>
      <c r="AVU217"/>
      <c r="AVV217"/>
      <c r="AVW217"/>
      <c r="AVX217"/>
      <c r="AVY217"/>
      <c r="AVZ217"/>
      <c r="AWA217"/>
      <c r="AWB217"/>
      <c r="AWC217"/>
      <c r="AWD217"/>
      <c r="AWE217"/>
      <c r="AWF217"/>
      <c r="AWG217"/>
      <c r="AWH217"/>
      <c r="AWI217"/>
      <c r="AWJ217"/>
      <c r="AWK217"/>
      <c r="AWL217"/>
      <c r="AWM217"/>
      <c r="AWN217"/>
      <c r="AWO217"/>
      <c r="AWP217"/>
      <c r="AWQ217"/>
      <c r="AWR217"/>
      <c r="AWS217"/>
      <c r="AWT217"/>
      <c r="AWU217"/>
      <c r="AWV217"/>
      <c r="AWW217"/>
      <c r="AWX217"/>
      <c r="AWY217"/>
      <c r="AWZ217"/>
      <c r="AXA217"/>
      <c r="AXB217"/>
      <c r="AXC217"/>
      <c r="AXD217"/>
      <c r="AXE217"/>
      <c r="AXF217"/>
      <c r="AXG217"/>
      <c r="AXH217"/>
      <c r="AXI217"/>
      <c r="AXJ217"/>
      <c r="AXK217"/>
      <c r="AXL217"/>
      <c r="AXM217"/>
      <c r="AXN217"/>
      <c r="AXO217"/>
      <c r="AXP217"/>
      <c r="AXQ217"/>
      <c r="AXR217"/>
      <c r="AXS217"/>
      <c r="AXT217"/>
      <c r="AXU217"/>
      <c r="AXV217"/>
      <c r="AXW217"/>
      <c r="AXX217"/>
      <c r="AXY217"/>
      <c r="AXZ217"/>
      <c r="AYA217"/>
      <c r="AYB217"/>
      <c r="AYC217"/>
      <c r="AYD217"/>
      <c r="AYE217"/>
      <c r="AYF217"/>
      <c r="AYG217"/>
      <c r="AYH217"/>
      <c r="AYI217"/>
      <c r="AYJ217"/>
      <c r="AYK217"/>
      <c r="AYL217"/>
      <c r="AYM217"/>
      <c r="AYN217"/>
      <c r="AYO217"/>
      <c r="AYP217"/>
      <c r="AYQ217"/>
      <c r="AYR217"/>
      <c r="AYS217"/>
      <c r="AYT217"/>
      <c r="AYU217"/>
      <c r="AYV217"/>
      <c r="AYW217"/>
      <c r="AYX217"/>
      <c r="AYY217"/>
      <c r="AYZ217"/>
      <c r="AZA217"/>
      <c r="AZB217"/>
      <c r="AZC217"/>
      <c r="AZD217"/>
      <c r="AZE217"/>
      <c r="AZF217"/>
      <c r="AZG217"/>
      <c r="AZH217"/>
      <c r="AZI217"/>
      <c r="AZJ217"/>
      <c r="AZK217"/>
      <c r="AZL217"/>
      <c r="AZM217"/>
      <c r="AZN217"/>
      <c r="AZO217"/>
      <c r="AZP217"/>
      <c r="AZQ217"/>
      <c r="AZR217"/>
      <c r="AZS217"/>
      <c r="AZT217"/>
      <c r="AZU217"/>
      <c r="AZV217"/>
      <c r="AZW217"/>
      <c r="AZX217"/>
      <c r="AZY217"/>
      <c r="AZZ217"/>
      <c r="BAA217"/>
      <c r="BAB217"/>
      <c r="BAC217"/>
      <c r="BAD217"/>
      <c r="BAE217"/>
      <c r="BAF217"/>
      <c r="BAG217"/>
      <c r="BAH217"/>
      <c r="BAI217"/>
      <c r="BAJ217"/>
      <c r="BAK217"/>
      <c r="BAL217"/>
      <c r="BAM217"/>
      <c r="BAN217"/>
      <c r="BAO217"/>
      <c r="BAP217"/>
      <c r="BAQ217"/>
      <c r="BAR217"/>
      <c r="BAS217"/>
      <c r="BAT217"/>
      <c r="BAU217"/>
      <c r="BAV217"/>
      <c r="BAW217"/>
      <c r="BAX217"/>
      <c r="BAY217"/>
      <c r="BAZ217"/>
      <c r="BBA217"/>
      <c r="BBB217"/>
      <c r="BBC217"/>
      <c r="BBD217"/>
      <c r="BBE217"/>
      <c r="BBF217"/>
      <c r="BBG217"/>
      <c r="BBH217"/>
      <c r="BBI217"/>
      <c r="BBJ217"/>
      <c r="BBK217"/>
      <c r="BBL217"/>
      <c r="BBM217"/>
      <c r="BBN217"/>
      <c r="BBO217"/>
      <c r="BBP217"/>
      <c r="BBQ217"/>
      <c r="BBR217"/>
      <c r="BBS217"/>
      <c r="BBT217"/>
      <c r="BBU217"/>
      <c r="BBV217"/>
      <c r="BBW217"/>
      <c r="BBX217"/>
      <c r="BBY217"/>
      <c r="BBZ217"/>
      <c r="BCA217"/>
      <c r="BCB217"/>
      <c r="BCC217"/>
      <c r="BCD217"/>
      <c r="BCE217"/>
      <c r="BCF217"/>
      <c r="BCG217"/>
      <c r="BCH217"/>
      <c r="BCI217"/>
      <c r="BCJ217"/>
      <c r="BCK217"/>
      <c r="BCL217"/>
      <c r="BCM217"/>
      <c r="BCN217"/>
      <c r="BCO217"/>
      <c r="BCP217"/>
      <c r="BCQ217"/>
      <c r="BCR217"/>
      <c r="BCS217"/>
      <c r="BCT217"/>
      <c r="BCU217"/>
      <c r="BCV217"/>
      <c r="BCW217"/>
      <c r="BCX217"/>
      <c r="BCY217"/>
      <c r="BCZ217"/>
      <c r="BDA217"/>
      <c r="BDB217"/>
      <c r="BDC217"/>
      <c r="BDD217"/>
      <c r="BDE217"/>
      <c r="BDF217"/>
      <c r="BDG217"/>
      <c r="BDH217"/>
      <c r="BDI217"/>
      <c r="BDJ217"/>
      <c r="BDK217"/>
      <c r="BDL217"/>
      <c r="BDM217"/>
      <c r="BDN217"/>
      <c r="BDO217"/>
      <c r="BDP217"/>
      <c r="BDQ217"/>
      <c r="BDR217"/>
      <c r="BDS217"/>
      <c r="BDT217"/>
      <c r="BDU217"/>
      <c r="BDV217"/>
      <c r="BDW217"/>
      <c r="BDX217"/>
      <c r="BDY217"/>
      <c r="BDZ217"/>
      <c r="BEA217"/>
      <c r="BEB217"/>
      <c r="BEC217"/>
      <c r="BED217"/>
      <c r="BEE217"/>
      <c r="BEF217"/>
      <c r="BEG217"/>
      <c r="BEH217"/>
      <c r="BEI217"/>
      <c r="BEJ217"/>
      <c r="BEK217"/>
      <c r="BEL217"/>
      <c r="BEM217"/>
      <c r="BEN217"/>
      <c r="BEO217"/>
      <c r="BEP217"/>
      <c r="BEQ217"/>
      <c r="BER217"/>
      <c r="BES217"/>
      <c r="BET217"/>
      <c r="BEU217"/>
      <c r="BEV217"/>
      <c r="BEW217"/>
      <c r="BEX217"/>
      <c r="BEY217"/>
      <c r="BEZ217"/>
      <c r="BFA217"/>
      <c r="BFB217"/>
      <c r="BFC217"/>
      <c r="BFD217"/>
      <c r="BFE217"/>
      <c r="BFF217"/>
      <c r="BFG217"/>
      <c r="BFH217"/>
      <c r="BFI217"/>
      <c r="BFJ217"/>
      <c r="BFK217"/>
      <c r="BFL217"/>
      <c r="BFM217"/>
      <c r="BFN217"/>
      <c r="BFO217"/>
      <c r="BFP217"/>
      <c r="BFQ217"/>
      <c r="BFR217"/>
      <c r="BFS217"/>
      <c r="BFT217"/>
      <c r="BFU217"/>
      <c r="BFV217"/>
      <c r="BFW217"/>
      <c r="BFX217"/>
      <c r="BFY217"/>
      <c r="BFZ217"/>
      <c r="BGA217"/>
      <c r="BGB217"/>
      <c r="BGC217"/>
      <c r="BGD217"/>
      <c r="BGE217"/>
      <c r="BGF217"/>
      <c r="BGG217"/>
      <c r="BGH217"/>
      <c r="BGI217"/>
      <c r="BGJ217"/>
      <c r="BGK217"/>
      <c r="BGL217"/>
      <c r="BGM217"/>
      <c r="BGN217"/>
      <c r="BGO217"/>
      <c r="BGP217"/>
      <c r="BGQ217"/>
      <c r="BGR217"/>
      <c r="BGS217"/>
      <c r="BGT217"/>
      <c r="BGU217"/>
      <c r="BGV217"/>
      <c r="BGW217"/>
      <c r="BGX217"/>
      <c r="BGY217"/>
      <c r="BGZ217"/>
      <c r="BHA217"/>
      <c r="BHB217"/>
      <c r="BHC217"/>
      <c r="BHD217"/>
      <c r="BHE217"/>
      <c r="BHF217"/>
      <c r="BHG217"/>
      <c r="BHH217"/>
      <c r="BHI217"/>
      <c r="BHJ217"/>
      <c r="BHK217"/>
      <c r="BHL217"/>
      <c r="BHM217"/>
      <c r="BHN217"/>
      <c r="BHO217"/>
      <c r="BHP217"/>
      <c r="BHQ217"/>
      <c r="BHR217"/>
      <c r="BHS217"/>
      <c r="BHT217"/>
      <c r="BHU217"/>
      <c r="BHV217"/>
      <c r="BHW217"/>
      <c r="BHX217"/>
      <c r="BHY217"/>
      <c r="BHZ217"/>
      <c r="BIA217"/>
      <c r="BIB217"/>
      <c r="BIC217"/>
      <c r="BID217"/>
      <c r="BIE217"/>
      <c r="BIF217"/>
      <c r="BIG217"/>
      <c r="BIH217"/>
      <c r="BII217"/>
      <c r="BIJ217"/>
      <c r="BIK217"/>
      <c r="BIL217"/>
      <c r="BIM217"/>
      <c r="BIN217"/>
      <c r="BIO217"/>
      <c r="BIP217"/>
      <c r="BIQ217"/>
      <c r="BIR217"/>
      <c r="BIS217"/>
      <c r="BIT217"/>
      <c r="BIU217"/>
      <c r="BIV217"/>
      <c r="BIW217"/>
      <c r="BIX217"/>
      <c r="BIY217"/>
      <c r="BIZ217"/>
      <c r="BJA217"/>
      <c r="BJB217"/>
      <c r="BJC217"/>
      <c r="BJD217"/>
      <c r="BJE217"/>
      <c r="BJF217"/>
      <c r="BJG217"/>
      <c r="BJH217"/>
      <c r="BJI217"/>
      <c r="BJJ217"/>
      <c r="BJK217"/>
      <c r="BJL217"/>
      <c r="BJM217"/>
      <c r="BJN217"/>
      <c r="BJO217"/>
      <c r="BJP217"/>
      <c r="BJQ217"/>
      <c r="BJR217"/>
      <c r="BJS217"/>
      <c r="BJT217"/>
      <c r="BJU217"/>
      <c r="BJV217"/>
      <c r="BJW217"/>
      <c r="BJX217"/>
      <c r="BJY217"/>
      <c r="BJZ217"/>
      <c r="BKA217"/>
      <c r="BKB217"/>
      <c r="BKC217"/>
      <c r="BKD217"/>
      <c r="BKE217"/>
      <c r="BKF217"/>
      <c r="BKG217"/>
      <c r="BKH217"/>
      <c r="BKI217"/>
      <c r="BKJ217"/>
      <c r="BKK217"/>
      <c r="BKL217"/>
      <c r="BKM217"/>
      <c r="BKN217"/>
      <c r="BKO217"/>
      <c r="BKP217"/>
      <c r="BKQ217"/>
      <c r="BKR217"/>
      <c r="BKS217"/>
      <c r="BKT217"/>
      <c r="BKU217"/>
      <c r="BKV217"/>
      <c r="BKW217"/>
      <c r="BKX217"/>
      <c r="BKY217"/>
      <c r="BKZ217"/>
      <c r="BLA217"/>
      <c r="BLB217"/>
      <c r="BLC217"/>
      <c r="BLD217"/>
      <c r="BLE217"/>
      <c r="BLF217"/>
      <c r="BLG217"/>
      <c r="BLH217"/>
      <c r="BLI217"/>
      <c r="BLJ217"/>
      <c r="BLK217"/>
      <c r="BLL217"/>
      <c r="BLM217"/>
      <c r="BLN217"/>
      <c r="BLO217"/>
      <c r="BLP217"/>
      <c r="BLQ217"/>
      <c r="BLR217"/>
      <c r="BLS217"/>
      <c r="BLT217"/>
      <c r="BLU217"/>
      <c r="BLV217"/>
      <c r="BLW217"/>
      <c r="BLX217"/>
      <c r="BLY217"/>
      <c r="BLZ217"/>
      <c r="BMA217"/>
      <c r="BMB217"/>
      <c r="BMC217"/>
      <c r="BMD217"/>
      <c r="BME217"/>
      <c r="BMF217"/>
      <c r="BMG217"/>
      <c r="BMH217"/>
      <c r="BMI217"/>
      <c r="BMJ217"/>
      <c r="BMK217"/>
      <c r="BML217"/>
      <c r="BMM217"/>
      <c r="BMN217"/>
      <c r="BMO217"/>
      <c r="BMP217"/>
      <c r="BMQ217"/>
      <c r="BMR217"/>
      <c r="BMS217"/>
      <c r="BMT217"/>
      <c r="BMU217"/>
      <c r="BMV217"/>
      <c r="BMW217"/>
      <c r="BMX217"/>
      <c r="BMY217"/>
      <c r="BMZ217"/>
      <c r="BNA217"/>
      <c r="BNB217"/>
      <c r="BNC217"/>
      <c r="BND217"/>
      <c r="BNE217"/>
      <c r="BNF217"/>
      <c r="BNG217"/>
      <c r="BNH217"/>
      <c r="BNI217"/>
      <c r="BNJ217"/>
      <c r="BNK217"/>
      <c r="BNL217"/>
      <c r="BNM217"/>
      <c r="BNN217"/>
      <c r="BNO217"/>
      <c r="BNP217"/>
      <c r="BNQ217"/>
      <c r="BNR217"/>
      <c r="BNS217"/>
      <c r="BNT217"/>
      <c r="BNU217"/>
      <c r="BNV217"/>
      <c r="BNW217"/>
      <c r="BNX217"/>
      <c r="BNY217"/>
      <c r="BNZ217"/>
      <c r="BOA217"/>
      <c r="BOB217"/>
      <c r="BOC217"/>
      <c r="BOD217"/>
      <c r="BOE217"/>
      <c r="BOF217"/>
      <c r="BOG217"/>
      <c r="BOH217"/>
      <c r="BOI217"/>
      <c r="BOJ217"/>
      <c r="BOK217"/>
      <c r="BOL217"/>
      <c r="BOM217"/>
      <c r="BON217"/>
      <c r="BOO217"/>
      <c r="BOP217"/>
      <c r="BOQ217"/>
      <c r="BOR217"/>
      <c r="BOS217"/>
      <c r="BOT217"/>
      <c r="BOU217"/>
      <c r="BOV217"/>
      <c r="BOW217"/>
      <c r="BOX217"/>
      <c r="BOY217"/>
      <c r="BOZ217"/>
      <c r="BPA217"/>
      <c r="BPB217"/>
      <c r="BPC217"/>
      <c r="BPD217"/>
      <c r="BPE217"/>
      <c r="BPF217"/>
      <c r="BPG217"/>
      <c r="BPH217"/>
      <c r="BPI217"/>
      <c r="BPJ217"/>
      <c r="BPK217"/>
      <c r="BPL217"/>
      <c r="BPM217"/>
      <c r="BPN217"/>
      <c r="BPO217"/>
      <c r="BPP217"/>
      <c r="BPQ217"/>
      <c r="BPR217"/>
      <c r="BPS217"/>
      <c r="BPT217"/>
      <c r="BPU217"/>
      <c r="BPV217"/>
      <c r="BPW217"/>
      <c r="BPX217"/>
      <c r="BPY217"/>
      <c r="BPZ217"/>
      <c r="BQA217"/>
      <c r="BQB217"/>
      <c r="BQC217"/>
      <c r="BQD217"/>
      <c r="BQE217"/>
      <c r="BQF217"/>
      <c r="BQG217"/>
      <c r="BQH217"/>
      <c r="BQI217"/>
      <c r="BQJ217"/>
      <c r="BQK217"/>
      <c r="BQL217"/>
      <c r="BQM217"/>
      <c r="BQN217"/>
      <c r="BQO217"/>
      <c r="BQP217"/>
      <c r="BQQ217"/>
      <c r="BQR217"/>
      <c r="BQS217"/>
      <c r="BQT217"/>
      <c r="BQU217"/>
      <c r="BQV217"/>
      <c r="BQW217"/>
      <c r="BQX217"/>
      <c r="BQY217"/>
      <c r="BQZ217"/>
      <c r="BRA217"/>
      <c r="BRB217"/>
      <c r="BRC217"/>
      <c r="BRD217"/>
      <c r="BRE217"/>
      <c r="BRF217"/>
      <c r="BRG217"/>
      <c r="BRH217"/>
      <c r="BRI217"/>
      <c r="BRJ217"/>
      <c r="BRK217"/>
      <c r="BRL217"/>
      <c r="BRM217"/>
      <c r="BRN217"/>
      <c r="BRO217"/>
      <c r="BRP217"/>
      <c r="BRQ217"/>
      <c r="BRR217"/>
      <c r="BRS217"/>
      <c r="BRT217"/>
      <c r="BRU217"/>
      <c r="BRV217"/>
      <c r="BRW217"/>
      <c r="BRX217"/>
      <c r="BRY217"/>
      <c r="BRZ217"/>
      <c r="BSA217"/>
      <c r="BSB217"/>
      <c r="BSC217"/>
      <c r="BSD217"/>
      <c r="BSE217"/>
      <c r="BSF217"/>
      <c r="BSG217"/>
      <c r="BSH217"/>
      <c r="BSI217"/>
      <c r="BSJ217"/>
      <c r="BSK217"/>
      <c r="BSL217"/>
      <c r="BSM217"/>
      <c r="BSN217"/>
      <c r="BSO217"/>
      <c r="BSP217"/>
      <c r="BSQ217"/>
      <c r="BSR217"/>
      <c r="BSS217"/>
      <c r="BST217"/>
      <c r="BSU217"/>
      <c r="BSV217"/>
      <c r="BSW217"/>
      <c r="BSX217"/>
      <c r="BSY217"/>
      <c r="BSZ217"/>
      <c r="BTA217"/>
      <c r="BTB217"/>
      <c r="BTC217"/>
      <c r="BTD217"/>
      <c r="BTE217"/>
      <c r="BTF217"/>
      <c r="BTG217"/>
      <c r="BTH217"/>
      <c r="BTI217"/>
      <c r="BTJ217"/>
      <c r="BTK217"/>
      <c r="BTL217"/>
      <c r="BTM217"/>
      <c r="BTN217"/>
      <c r="BTO217"/>
      <c r="BTP217"/>
      <c r="BTQ217"/>
      <c r="BTR217"/>
      <c r="BTS217"/>
      <c r="BTT217"/>
      <c r="BTU217"/>
      <c r="BTV217"/>
      <c r="BTW217"/>
      <c r="BTX217"/>
      <c r="BTY217"/>
      <c r="BTZ217"/>
      <c r="BUA217"/>
      <c r="BUB217"/>
      <c r="BUC217"/>
      <c r="BUD217"/>
      <c r="BUE217"/>
      <c r="BUF217"/>
      <c r="BUG217"/>
      <c r="BUH217"/>
      <c r="BUI217"/>
      <c r="BUJ217"/>
      <c r="BUK217"/>
      <c r="BUL217"/>
      <c r="BUM217"/>
      <c r="BUN217"/>
      <c r="BUO217"/>
      <c r="BUP217"/>
      <c r="BUQ217"/>
      <c r="BUR217"/>
      <c r="BUS217"/>
      <c r="BUT217"/>
      <c r="BUU217"/>
      <c r="BUV217"/>
      <c r="BUW217"/>
      <c r="BUX217"/>
      <c r="BUY217"/>
      <c r="BUZ217"/>
      <c r="BVA217"/>
      <c r="BVB217"/>
      <c r="BVC217"/>
      <c r="BVD217"/>
      <c r="BVE217"/>
      <c r="BVF217"/>
      <c r="BVG217"/>
      <c r="BVH217"/>
      <c r="BVI217"/>
      <c r="BVJ217"/>
      <c r="BVK217"/>
      <c r="BVL217"/>
      <c r="BVM217"/>
      <c r="BVN217"/>
      <c r="BVO217"/>
      <c r="BVP217"/>
      <c r="BVQ217"/>
      <c r="BVR217"/>
      <c r="BVS217"/>
      <c r="BVT217"/>
      <c r="BVU217"/>
      <c r="BVV217"/>
      <c r="BVW217"/>
      <c r="BVX217"/>
      <c r="BVY217"/>
      <c r="BVZ217"/>
      <c r="BWA217"/>
      <c r="BWB217"/>
      <c r="BWC217"/>
      <c r="BWD217"/>
      <c r="BWE217"/>
      <c r="BWF217"/>
      <c r="BWG217"/>
      <c r="BWH217"/>
      <c r="BWI217"/>
      <c r="BWJ217"/>
      <c r="BWK217"/>
      <c r="BWL217"/>
      <c r="BWM217"/>
      <c r="BWN217"/>
      <c r="BWO217"/>
      <c r="BWP217"/>
      <c r="BWQ217"/>
      <c r="BWR217"/>
      <c r="BWS217"/>
      <c r="BWT217"/>
      <c r="BWU217"/>
      <c r="BWV217"/>
      <c r="BWW217"/>
      <c r="BWX217"/>
      <c r="BWY217"/>
      <c r="BWZ217"/>
      <c r="BXA217"/>
      <c r="BXB217"/>
      <c r="BXC217"/>
      <c r="BXD217"/>
      <c r="BXE217"/>
      <c r="BXF217"/>
      <c r="BXG217"/>
      <c r="BXH217"/>
      <c r="BXI217"/>
      <c r="BXJ217"/>
      <c r="BXK217"/>
      <c r="BXL217"/>
      <c r="BXM217"/>
      <c r="BXN217"/>
      <c r="BXO217"/>
      <c r="BXP217"/>
      <c r="BXQ217"/>
      <c r="BXR217"/>
      <c r="BXS217"/>
      <c r="BXT217"/>
      <c r="BXU217"/>
      <c r="BXV217"/>
      <c r="BXW217"/>
      <c r="BXX217"/>
      <c r="BXY217"/>
      <c r="BXZ217"/>
      <c r="BYA217"/>
      <c r="BYB217"/>
      <c r="BYC217"/>
      <c r="BYD217"/>
      <c r="BYE217"/>
      <c r="BYF217"/>
      <c r="BYG217"/>
      <c r="BYH217"/>
      <c r="BYI217"/>
      <c r="BYJ217"/>
      <c r="BYK217"/>
      <c r="BYL217"/>
      <c r="BYM217"/>
      <c r="BYN217"/>
      <c r="BYO217"/>
      <c r="BYP217"/>
      <c r="BYQ217"/>
      <c r="BYR217"/>
      <c r="BYS217"/>
      <c r="BYT217"/>
      <c r="BYU217"/>
      <c r="BYV217"/>
      <c r="BYW217"/>
      <c r="BYX217"/>
      <c r="BYY217"/>
      <c r="BYZ217"/>
      <c r="BZA217"/>
      <c r="BZB217"/>
      <c r="BZC217"/>
      <c r="BZD217"/>
      <c r="BZE217"/>
      <c r="BZF217"/>
      <c r="BZG217"/>
      <c r="BZH217"/>
      <c r="BZI217"/>
      <c r="BZJ217"/>
      <c r="BZK217"/>
      <c r="BZL217"/>
      <c r="BZM217"/>
      <c r="BZN217"/>
      <c r="BZO217"/>
      <c r="BZP217"/>
      <c r="BZQ217"/>
      <c r="BZR217"/>
      <c r="BZS217"/>
      <c r="BZT217"/>
      <c r="BZU217"/>
      <c r="BZV217"/>
      <c r="BZW217"/>
      <c r="BZX217"/>
      <c r="BZY217"/>
      <c r="BZZ217"/>
      <c r="CAA217"/>
      <c r="CAB217"/>
      <c r="CAC217"/>
      <c r="CAD217"/>
      <c r="CAE217"/>
      <c r="CAF217"/>
      <c r="CAG217"/>
      <c r="CAH217"/>
      <c r="CAI217"/>
      <c r="CAJ217"/>
      <c r="CAK217"/>
      <c r="CAL217"/>
      <c r="CAM217"/>
      <c r="CAN217"/>
      <c r="CAO217"/>
      <c r="CAP217"/>
      <c r="CAQ217"/>
      <c r="CAR217"/>
      <c r="CAS217"/>
      <c r="CAT217"/>
      <c r="CAU217"/>
      <c r="CAV217"/>
      <c r="CAW217"/>
      <c r="CAX217"/>
      <c r="CAY217"/>
      <c r="CAZ217"/>
      <c r="CBA217"/>
      <c r="CBB217"/>
      <c r="CBC217"/>
      <c r="CBD217"/>
      <c r="CBE217"/>
      <c r="CBF217"/>
      <c r="CBG217"/>
      <c r="CBH217"/>
      <c r="CBI217"/>
      <c r="CBJ217"/>
      <c r="CBK217"/>
      <c r="CBL217"/>
      <c r="CBM217"/>
      <c r="CBN217"/>
      <c r="CBO217"/>
      <c r="CBP217"/>
      <c r="CBQ217"/>
      <c r="CBR217"/>
      <c r="CBS217"/>
      <c r="CBT217"/>
      <c r="CBU217"/>
      <c r="CBV217"/>
      <c r="CBW217"/>
      <c r="CBX217"/>
      <c r="CBY217"/>
      <c r="CBZ217"/>
      <c r="CCA217"/>
      <c r="CCB217"/>
      <c r="CCC217"/>
      <c r="CCD217"/>
      <c r="CCE217"/>
      <c r="CCF217"/>
      <c r="CCG217"/>
      <c r="CCH217"/>
      <c r="CCI217"/>
      <c r="CCJ217"/>
      <c r="CCK217"/>
      <c r="CCL217"/>
      <c r="CCM217"/>
      <c r="CCN217"/>
      <c r="CCO217"/>
      <c r="CCP217"/>
      <c r="CCQ217"/>
      <c r="CCR217"/>
      <c r="CCS217"/>
      <c r="CCT217"/>
      <c r="CCU217"/>
      <c r="CCV217"/>
      <c r="CCW217"/>
      <c r="CCX217"/>
      <c r="CCY217"/>
      <c r="CCZ217"/>
      <c r="CDA217"/>
      <c r="CDB217"/>
      <c r="CDC217"/>
      <c r="CDD217"/>
      <c r="CDE217"/>
      <c r="CDF217"/>
      <c r="CDG217"/>
      <c r="CDH217"/>
      <c r="CDI217"/>
      <c r="CDJ217"/>
      <c r="CDK217"/>
      <c r="CDL217"/>
      <c r="CDM217"/>
      <c r="CDN217"/>
      <c r="CDO217"/>
      <c r="CDP217"/>
      <c r="CDQ217"/>
      <c r="CDR217"/>
      <c r="CDS217"/>
      <c r="CDT217"/>
      <c r="CDU217"/>
      <c r="CDV217"/>
      <c r="CDW217"/>
      <c r="CDX217"/>
      <c r="CDY217"/>
      <c r="CDZ217"/>
      <c r="CEA217"/>
      <c r="CEB217"/>
      <c r="CEC217"/>
      <c r="CED217"/>
      <c r="CEE217"/>
      <c r="CEF217"/>
      <c r="CEG217"/>
      <c r="CEH217"/>
      <c r="CEI217"/>
      <c r="CEJ217"/>
      <c r="CEK217"/>
      <c r="CEL217"/>
      <c r="CEM217"/>
      <c r="CEN217"/>
      <c r="CEO217"/>
      <c r="CEP217"/>
      <c r="CEQ217"/>
      <c r="CER217"/>
      <c r="CES217"/>
      <c r="CET217"/>
      <c r="CEU217"/>
      <c r="CEV217"/>
      <c r="CEW217"/>
      <c r="CEX217"/>
      <c r="CEY217"/>
      <c r="CEZ217"/>
      <c r="CFA217"/>
      <c r="CFB217"/>
      <c r="CFC217"/>
      <c r="CFD217"/>
      <c r="CFE217"/>
      <c r="CFF217"/>
      <c r="CFG217"/>
      <c r="CFH217"/>
      <c r="CFI217"/>
      <c r="CFJ217"/>
      <c r="CFK217"/>
      <c r="CFL217"/>
      <c r="CFM217"/>
      <c r="CFN217"/>
      <c r="CFO217"/>
      <c r="CFP217"/>
      <c r="CFQ217"/>
      <c r="CFR217"/>
      <c r="CFS217"/>
      <c r="CFT217"/>
      <c r="CFU217"/>
      <c r="CFV217"/>
      <c r="CFW217"/>
      <c r="CFX217"/>
      <c r="CFY217"/>
      <c r="CFZ217"/>
      <c r="CGA217"/>
      <c r="CGB217"/>
      <c r="CGC217"/>
      <c r="CGD217"/>
      <c r="CGE217"/>
      <c r="CGF217"/>
      <c r="CGG217"/>
      <c r="CGH217"/>
      <c r="CGI217"/>
      <c r="CGJ217"/>
      <c r="CGK217"/>
      <c r="CGL217"/>
      <c r="CGM217"/>
      <c r="CGN217"/>
      <c r="CGO217"/>
      <c r="CGP217"/>
      <c r="CGQ217"/>
      <c r="CGR217"/>
      <c r="CGS217"/>
      <c r="CGT217"/>
      <c r="CGU217"/>
      <c r="CGV217"/>
      <c r="CGW217"/>
      <c r="CGX217"/>
      <c r="CGY217"/>
      <c r="CGZ217"/>
      <c r="CHA217"/>
      <c r="CHB217"/>
      <c r="CHC217"/>
      <c r="CHD217"/>
      <c r="CHE217"/>
      <c r="CHF217"/>
      <c r="CHG217"/>
      <c r="CHH217"/>
      <c r="CHI217"/>
      <c r="CHJ217"/>
      <c r="CHK217"/>
      <c r="CHL217"/>
      <c r="CHM217"/>
      <c r="CHN217"/>
      <c r="CHO217"/>
      <c r="CHP217"/>
      <c r="CHQ217"/>
      <c r="CHR217"/>
      <c r="CHS217"/>
      <c r="CHT217"/>
      <c r="CHU217"/>
      <c r="CHV217"/>
      <c r="CHW217"/>
      <c r="CHX217"/>
      <c r="CHY217"/>
      <c r="CHZ217"/>
      <c r="CIA217"/>
      <c r="CIB217"/>
      <c r="CIC217"/>
      <c r="CID217"/>
      <c r="CIE217"/>
      <c r="CIF217"/>
      <c r="CIG217"/>
      <c r="CIH217"/>
      <c r="CII217"/>
      <c r="CIJ217"/>
      <c r="CIK217"/>
      <c r="CIL217"/>
      <c r="CIM217"/>
      <c r="CIN217"/>
      <c r="CIO217"/>
      <c r="CIP217"/>
      <c r="CIQ217"/>
      <c r="CIR217"/>
      <c r="CIS217"/>
      <c r="CIT217"/>
      <c r="CIU217"/>
      <c r="CIV217"/>
      <c r="CIW217"/>
      <c r="CIX217"/>
      <c r="CIY217"/>
      <c r="CIZ217"/>
      <c r="CJA217"/>
      <c r="CJB217"/>
      <c r="CJC217"/>
      <c r="CJD217"/>
      <c r="CJE217"/>
      <c r="CJF217"/>
      <c r="CJG217"/>
      <c r="CJH217"/>
      <c r="CJI217"/>
      <c r="CJJ217"/>
      <c r="CJK217"/>
      <c r="CJL217"/>
      <c r="CJM217"/>
      <c r="CJN217"/>
      <c r="CJO217"/>
      <c r="CJP217"/>
      <c r="CJQ217"/>
      <c r="CJR217"/>
      <c r="CJS217"/>
      <c r="CJT217"/>
      <c r="CJU217"/>
      <c r="CJV217"/>
      <c r="CJW217"/>
      <c r="CJX217"/>
      <c r="CJY217"/>
      <c r="CJZ217"/>
      <c r="CKA217"/>
      <c r="CKB217"/>
      <c r="CKC217"/>
      <c r="CKD217"/>
      <c r="CKE217"/>
      <c r="CKF217"/>
      <c r="CKG217"/>
      <c r="CKH217"/>
      <c r="CKI217"/>
      <c r="CKJ217"/>
      <c r="CKK217"/>
      <c r="CKL217"/>
      <c r="CKM217"/>
      <c r="CKN217"/>
      <c r="CKO217"/>
      <c r="CKP217"/>
      <c r="CKQ217"/>
      <c r="CKR217"/>
      <c r="CKS217"/>
      <c r="CKT217"/>
      <c r="CKU217"/>
      <c r="CKV217"/>
      <c r="CKW217"/>
      <c r="CKX217"/>
      <c r="CKY217"/>
      <c r="CKZ217"/>
      <c r="CLA217"/>
      <c r="CLB217"/>
      <c r="CLC217"/>
      <c r="CLD217"/>
      <c r="CLE217"/>
      <c r="CLF217"/>
      <c r="CLG217"/>
      <c r="CLH217"/>
      <c r="CLI217"/>
      <c r="CLJ217"/>
      <c r="CLK217"/>
      <c r="CLL217"/>
      <c r="CLM217"/>
      <c r="CLN217"/>
      <c r="CLO217"/>
      <c r="CLP217"/>
      <c r="CLQ217"/>
      <c r="CLR217"/>
      <c r="CLS217"/>
      <c r="CLT217"/>
      <c r="CLU217"/>
      <c r="CLV217"/>
      <c r="CLW217"/>
      <c r="CLX217"/>
      <c r="CLY217"/>
      <c r="CLZ217"/>
      <c r="CMA217"/>
      <c r="CMB217"/>
      <c r="CMC217"/>
      <c r="CMD217"/>
      <c r="CME217"/>
      <c r="CMF217"/>
      <c r="CMG217"/>
      <c r="CMH217"/>
      <c r="CMI217"/>
      <c r="CMJ217"/>
      <c r="CMK217"/>
      <c r="CML217"/>
      <c r="CMM217"/>
      <c r="CMN217"/>
      <c r="CMO217"/>
      <c r="CMP217"/>
      <c r="CMQ217"/>
      <c r="CMR217"/>
      <c r="CMS217"/>
      <c r="CMT217"/>
      <c r="CMU217"/>
      <c r="CMV217"/>
      <c r="CMW217"/>
      <c r="CMX217"/>
      <c r="CMY217"/>
      <c r="CMZ217"/>
      <c r="CNA217"/>
      <c r="CNB217"/>
      <c r="CNC217"/>
      <c r="CND217"/>
      <c r="CNE217"/>
      <c r="CNF217"/>
      <c r="CNG217"/>
      <c r="CNH217"/>
      <c r="CNI217"/>
      <c r="CNJ217"/>
      <c r="CNK217"/>
      <c r="CNL217"/>
      <c r="CNM217"/>
      <c r="CNN217"/>
      <c r="CNO217"/>
      <c r="CNP217"/>
      <c r="CNQ217"/>
      <c r="CNR217"/>
      <c r="CNS217"/>
      <c r="CNT217"/>
      <c r="CNU217"/>
      <c r="CNV217"/>
      <c r="CNW217"/>
      <c r="CNX217"/>
      <c r="CNY217"/>
      <c r="CNZ217"/>
      <c r="COA217"/>
      <c r="COB217"/>
      <c r="COC217"/>
      <c r="COD217"/>
      <c r="COE217"/>
      <c r="COF217"/>
      <c r="COG217"/>
      <c r="COH217"/>
      <c r="COI217"/>
      <c r="COJ217"/>
      <c r="COK217"/>
      <c r="COL217"/>
      <c r="COM217"/>
      <c r="CON217"/>
      <c r="COO217"/>
      <c r="COP217"/>
      <c r="COQ217"/>
      <c r="COR217"/>
      <c r="COS217"/>
      <c r="COT217"/>
      <c r="COU217"/>
      <c r="COV217"/>
      <c r="COW217"/>
      <c r="COX217"/>
      <c r="COY217"/>
      <c r="COZ217"/>
      <c r="CPA217"/>
      <c r="CPB217"/>
      <c r="CPC217"/>
      <c r="CPD217"/>
      <c r="CPE217"/>
      <c r="CPF217"/>
      <c r="CPG217"/>
      <c r="CPH217"/>
      <c r="CPI217"/>
      <c r="CPJ217"/>
      <c r="CPK217"/>
      <c r="CPL217"/>
      <c r="CPM217"/>
      <c r="CPN217"/>
      <c r="CPO217"/>
      <c r="CPP217"/>
      <c r="CPQ217"/>
      <c r="CPR217"/>
      <c r="CPS217"/>
      <c r="CPT217"/>
      <c r="CPU217"/>
      <c r="CPV217"/>
      <c r="CPW217"/>
      <c r="CPX217"/>
      <c r="CPY217"/>
      <c r="CPZ217"/>
      <c r="CQA217"/>
      <c r="CQB217"/>
      <c r="CQC217"/>
      <c r="CQD217"/>
      <c r="CQE217"/>
      <c r="CQF217"/>
      <c r="CQG217"/>
      <c r="CQH217"/>
      <c r="CQI217"/>
      <c r="CQJ217"/>
      <c r="CQK217"/>
      <c r="CQL217"/>
      <c r="CQM217"/>
      <c r="CQN217"/>
      <c r="CQO217"/>
      <c r="CQP217"/>
      <c r="CQQ217"/>
      <c r="CQR217"/>
      <c r="CQS217"/>
      <c r="CQT217"/>
      <c r="CQU217"/>
      <c r="CQV217"/>
      <c r="CQW217"/>
      <c r="CQX217"/>
      <c r="CQY217"/>
      <c r="CQZ217"/>
      <c r="CRA217"/>
      <c r="CRB217"/>
      <c r="CRC217"/>
      <c r="CRD217"/>
      <c r="CRE217"/>
      <c r="CRF217"/>
      <c r="CRG217"/>
      <c r="CRH217"/>
      <c r="CRI217"/>
      <c r="CRJ217"/>
      <c r="CRK217"/>
      <c r="CRL217"/>
      <c r="CRM217"/>
      <c r="CRN217"/>
      <c r="CRO217"/>
      <c r="CRP217"/>
      <c r="CRQ217"/>
      <c r="CRR217"/>
      <c r="CRS217"/>
      <c r="CRT217"/>
      <c r="CRU217"/>
      <c r="CRV217"/>
      <c r="CRW217"/>
      <c r="CRX217"/>
      <c r="CRY217"/>
      <c r="CRZ217"/>
      <c r="CSA217"/>
      <c r="CSB217"/>
      <c r="CSC217"/>
      <c r="CSD217"/>
      <c r="CSE217"/>
      <c r="CSF217"/>
      <c r="CSG217"/>
      <c r="CSH217"/>
      <c r="CSI217"/>
      <c r="CSJ217"/>
      <c r="CSK217"/>
      <c r="CSL217"/>
      <c r="CSM217"/>
      <c r="CSN217"/>
      <c r="CSO217"/>
      <c r="CSP217"/>
      <c r="CSQ217"/>
      <c r="CSR217"/>
      <c r="CSS217"/>
      <c r="CST217"/>
      <c r="CSU217"/>
      <c r="CSV217"/>
      <c r="CSW217"/>
      <c r="CSX217"/>
      <c r="CSY217"/>
      <c r="CSZ217"/>
      <c r="CTA217"/>
      <c r="CTB217"/>
      <c r="CTC217"/>
      <c r="CTD217"/>
      <c r="CTE217"/>
      <c r="CTF217"/>
      <c r="CTG217"/>
      <c r="CTH217"/>
      <c r="CTI217"/>
      <c r="CTJ217"/>
      <c r="CTK217"/>
      <c r="CTL217"/>
      <c r="CTM217"/>
      <c r="CTN217"/>
      <c r="CTO217"/>
      <c r="CTP217"/>
      <c r="CTQ217"/>
      <c r="CTR217"/>
      <c r="CTS217"/>
      <c r="CTT217"/>
      <c r="CTU217"/>
      <c r="CTV217"/>
      <c r="CTW217"/>
      <c r="CTX217"/>
      <c r="CTY217"/>
      <c r="CTZ217"/>
      <c r="CUA217"/>
      <c r="CUB217"/>
      <c r="CUC217"/>
      <c r="CUD217"/>
      <c r="CUE217"/>
      <c r="CUF217"/>
      <c r="CUG217"/>
      <c r="CUH217"/>
      <c r="CUI217"/>
      <c r="CUJ217"/>
      <c r="CUK217"/>
      <c r="CUL217"/>
      <c r="CUM217"/>
      <c r="CUN217"/>
      <c r="CUO217"/>
      <c r="CUP217"/>
      <c r="CUQ217"/>
      <c r="CUR217"/>
      <c r="CUS217"/>
      <c r="CUT217"/>
      <c r="CUU217"/>
      <c r="CUV217"/>
      <c r="CUW217"/>
      <c r="CUX217"/>
      <c r="CUY217"/>
      <c r="CUZ217"/>
      <c r="CVA217"/>
      <c r="CVB217"/>
      <c r="CVC217"/>
      <c r="CVD217"/>
      <c r="CVE217"/>
      <c r="CVF217"/>
      <c r="CVG217"/>
      <c r="CVH217"/>
      <c r="CVI217"/>
      <c r="CVJ217"/>
      <c r="CVK217"/>
      <c r="CVL217"/>
      <c r="CVM217"/>
      <c r="CVN217"/>
      <c r="CVO217"/>
      <c r="CVP217"/>
      <c r="CVQ217"/>
      <c r="CVR217"/>
      <c r="CVS217"/>
      <c r="CVT217"/>
      <c r="CVU217"/>
      <c r="CVV217"/>
      <c r="CVW217"/>
      <c r="CVX217"/>
      <c r="CVY217"/>
      <c r="CVZ217"/>
      <c r="CWA217"/>
      <c r="CWB217"/>
      <c r="CWC217"/>
      <c r="CWD217"/>
      <c r="CWE217"/>
      <c r="CWF217"/>
      <c r="CWG217"/>
      <c r="CWH217"/>
      <c r="CWI217"/>
      <c r="CWJ217"/>
      <c r="CWK217"/>
      <c r="CWL217"/>
      <c r="CWM217"/>
      <c r="CWN217"/>
      <c r="CWO217"/>
      <c r="CWP217"/>
      <c r="CWQ217"/>
      <c r="CWR217"/>
      <c r="CWS217"/>
      <c r="CWT217"/>
      <c r="CWU217"/>
      <c r="CWV217"/>
      <c r="CWW217"/>
      <c r="CWX217"/>
      <c r="CWY217"/>
      <c r="CWZ217"/>
      <c r="CXA217"/>
      <c r="CXB217"/>
      <c r="CXC217"/>
      <c r="CXD217"/>
      <c r="CXE217"/>
      <c r="CXF217"/>
      <c r="CXG217"/>
      <c r="CXH217"/>
      <c r="CXI217"/>
      <c r="CXJ217"/>
      <c r="CXK217"/>
      <c r="CXL217"/>
      <c r="CXM217"/>
      <c r="CXN217"/>
      <c r="CXO217"/>
      <c r="CXP217"/>
      <c r="CXQ217"/>
      <c r="CXR217"/>
      <c r="CXS217"/>
      <c r="CXT217"/>
      <c r="CXU217"/>
      <c r="CXV217"/>
      <c r="CXW217"/>
      <c r="CXX217"/>
      <c r="CXY217"/>
      <c r="CXZ217"/>
      <c r="CYA217"/>
      <c r="CYB217"/>
      <c r="CYC217"/>
      <c r="CYD217"/>
      <c r="CYE217"/>
      <c r="CYF217"/>
      <c r="CYG217"/>
      <c r="CYH217"/>
      <c r="CYI217"/>
      <c r="CYJ217"/>
      <c r="CYK217"/>
      <c r="CYL217"/>
      <c r="CYM217"/>
      <c r="CYN217"/>
      <c r="CYO217"/>
      <c r="CYP217"/>
      <c r="CYQ217"/>
      <c r="CYR217"/>
      <c r="CYS217"/>
      <c r="CYT217"/>
      <c r="CYU217"/>
      <c r="CYV217"/>
      <c r="CYW217"/>
      <c r="CYX217"/>
      <c r="CYY217"/>
      <c r="CYZ217"/>
      <c r="CZA217"/>
      <c r="CZB217"/>
      <c r="CZC217"/>
      <c r="CZD217"/>
      <c r="CZE217"/>
      <c r="CZF217"/>
      <c r="CZG217"/>
      <c r="CZH217"/>
      <c r="CZI217"/>
      <c r="CZJ217"/>
      <c r="CZK217"/>
      <c r="CZL217"/>
      <c r="CZM217"/>
      <c r="CZN217"/>
      <c r="CZO217"/>
      <c r="CZP217"/>
      <c r="CZQ217"/>
      <c r="CZR217"/>
      <c r="CZS217"/>
      <c r="CZT217"/>
      <c r="CZU217"/>
      <c r="CZV217"/>
      <c r="CZW217"/>
      <c r="CZX217"/>
      <c r="CZY217"/>
      <c r="CZZ217"/>
      <c r="DAA217"/>
      <c r="DAB217"/>
      <c r="DAC217"/>
      <c r="DAD217"/>
      <c r="DAE217"/>
      <c r="DAF217"/>
      <c r="DAG217"/>
      <c r="DAH217"/>
      <c r="DAI217"/>
      <c r="DAJ217"/>
      <c r="DAK217"/>
      <c r="DAL217"/>
      <c r="DAM217"/>
      <c r="DAN217"/>
      <c r="DAO217"/>
      <c r="DAP217"/>
      <c r="DAQ217"/>
      <c r="DAR217"/>
      <c r="DAS217"/>
      <c r="DAT217"/>
      <c r="DAU217"/>
      <c r="DAV217"/>
      <c r="DAW217"/>
      <c r="DAX217"/>
      <c r="DAY217"/>
      <c r="DAZ217"/>
      <c r="DBA217"/>
      <c r="DBB217"/>
      <c r="DBC217"/>
      <c r="DBD217"/>
      <c r="DBE217"/>
      <c r="DBF217"/>
      <c r="DBG217"/>
      <c r="DBH217"/>
      <c r="DBI217"/>
      <c r="DBJ217"/>
      <c r="DBK217"/>
      <c r="DBL217"/>
      <c r="DBM217"/>
      <c r="DBN217"/>
      <c r="DBO217"/>
      <c r="DBP217"/>
      <c r="DBQ217"/>
      <c r="DBR217"/>
      <c r="DBS217"/>
      <c r="DBT217"/>
      <c r="DBU217"/>
      <c r="DBV217"/>
      <c r="DBW217"/>
      <c r="DBX217"/>
      <c r="DBY217"/>
      <c r="DBZ217"/>
      <c r="DCA217"/>
      <c r="DCB217"/>
      <c r="DCC217"/>
      <c r="DCD217"/>
      <c r="DCE217"/>
      <c r="DCF217"/>
      <c r="DCG217"/>
      <c r="DCH217"/>
      <c r="DCI217"/>
      <c r="DCJ217"/>
      <c r="DCK217"/>
      <c r="DCL217"/>
      <c r="DCM217"/>
      <c r="DCN217"/>
      <c r="DCO217"/>
      <c r="DCP217"/>
      <c r="DCQ217"/>
      <c r="DCR217"/>
      <c r="DCS217"/>
      <c r="DCT217"/>
      <c r="DCU217"/>
      <c r="DCV217"/>
      <c r="DCW217"/>
      <c r="DCX217"/>
      <c r="DCY217"/>
      <c r="DCZ217"/>
      <c r="DDA217"/>
      <c r="DDB217"/>
      <c r="DDC217"/>
      <c r="DDD217"/>
      <c r="DDE217"/>
      <c r="DDF217"/>
      <c r="DDG217"/>
      <c r="DDH217"/>
      <c r="DDI217"/>
      <c r="DDJ217"/>
      <c r="DDK217"/>
      <c r="DDL217"/>
      <c r="DDM217"/>
      <c r="DDN217"/>
      <c r="DDO217"/>
      <c r="DDP217"/>
      <c r="DDQ217"/>
      <c r="DDR217"/>
      <c r="DDS217"/>
      <c r="DDT217"/>
      <c r="DDU217"/>
      <c r="DDV217"/>
      <c r="DDW217"/>
      <c r="DDX217"/>
      <c r="DDY217"/>
      <c r="DDZ217"/>
      <c r="DEA217"/>
      <c r="DEB217"/>
      <c r="DEC217"/>
      <c r="DED217"/>
      <c r="DEE217"/>
      <c r="DEF217"/>
      <c r="DEG217"/>
      <c r="DEH217"/>
      <c r="DEI217"/>
      <c r="DEJ217"/>
      <c r="DEK217"/>
      <c r="DEL217"/>
      <c r="DEM217"/>
      <c r="DEN217"/>
      <c r="DEO217"/>
      <c r="DEP217"/>
      <c r="DEQ217"/>
      <c r="DER217"/>
      <c r="DES217"/>
      <c r="DET217"/>
      <c r="DEU217"/>
      <c r="DEV217"/>
      <c r="DEW217"/>
      <c r="DEX217"/>
      <c r="DEY217"/>
      <c r="DEZ217"/>
      <c r="DFA217"/>
      <c r="DFB217"/>
      <c r="DFC217"/>
      <c r="DFD217"/>
      <c r="DFE217"/>
      <c r="DFF217"/>
      <c r="DFG217"/>
      <c r="DFH217"/>
      <c r="DFI217"/>
      <c r="DFJ217"/>
      <c r="DFK217"/>
      <c r="DFL217"/>
      <c r="DFM217"/>
      <c r="DFN217"/>
      <c r="DFO217"/>
      <c r="DFP217"/>
      <c r="DFQ217"/>
      <c r="DFR217"/>
      <c r="DFS217"/>
      <c r="DFT217"/>
      <c r="DFU217"/>
      <c r="DFV217"/>
      <c r="DFW217"/>
      <c r="DFX217"/>
      <c r="DFY217"/>
      <c r="DFZ217"/>
      <c r="DGA217"/>
      <c r="DGB217"/>
      <c r="DGC217"/>
      <c r="DGD217"/>
      <c r="DGE217"/>
      <c r="DGF217"/>
      <c r="DGG217"/>
      <c r="DGH217"/>
      <c r="DGI217"/>
      <c r="DGJ217"/>
      <c r="DGK217"/>
      <c r="DGL217"/>
      <c r="DGM217"/>
      <c r="DGN217"/>
      <c r="DGO217"/>
      <c r="DGP217"/>
      <c r="DGQ217"/>
      <c r="DGR217"/>
      <c r="DGS217"/>
      <c r="DGT217"/>
      <c r="DGU217"/>
      <c r="DGV217"/>
      <c r="DGW217"/>
      <c r="DGX217"/>
      <c r="DGY217"/>
      <c r="DGZ217"/>
      <c r="DHA217"/>
      <c r="DHB217"/>
      <c r="DHC217"/>
      <c r="DHD217"/>
      <c r="DHE217"/>
      <c r="DHF217"/>
      <c r="DHG217"/>
      <c r="DHH217"/>
      <c r="DHI217"/>
      <c r="DHJ217"/>
      <c r="DHK217"/>
      <c r="DHL217"/>
      <c r="DHM217"/>
      <c r="DHN217"/>
      <c r="DHO217"/>
      <c r="DHP217"/>
      <c r="DHQ217"/>
      <c r="DHR217"/>
      <c r="DHS217"/>
      <c r="DHT217"/>
      <c r="DHU217"/>
      <c r="DHV217"/>
      <c r="DHW217"/>
      <c r="DHX217"/>
      <c r="DHY217"/>
      <c r="DHZ217"/>
      <c r="DIA217"/>
      <c r="DIB217"/>
      <c r="DIC217"/>
      <c r="DID217"/>
      <c r="DIE217"/>
      <c r="DIF217"/>
      <c r="DIG217"/>
      <c r="DIH217"/>
      <c r="DII217"/>
      <c r="DIJ217"/>
      <c r="DIK217"/>
      <c r="DIL217"/>
      <c r="DIM217"/>
      <c r="DIN217"/>
      <c r="DIO217"/>
      <c r="DIP217"/>
      <c r="DIQ217"/>
      <c r="DIR217"/>
      <c r="DIS217"/>
      <c r="DIT217"/>
      <c r="DIU217"/>
      <c r="DIV217"/>
      <c r="DIW217"/>
      <c r="DIX217"/>
      <c r="DIY217"/>
      <c r="DIZ217"/>
      <c r="DJA217"/>
      <c r="DJB217"/>
      <c r="DJC217"/>
      <c r="DJD217"/>
      <c r="DJE217"/>
      <c r="DJF217"/>
      <c r="DJG217"/>
      <c r="DJH217"/>
      <c r="DJI217"/>
      <c r="DJJ217"/>
      <c r="DJK217"/>
      <c r="DJL217"/>
      <c r="DJM217"/>
      <c r="DJN217"/>
      <c r="DJO217"/>
      <c r="DJP217"/>
      <c r="DJQ217"/>
      <c r="DJR217"/>
      <c r="DJS217"/>
      <c r="DJT217"/>
      <c r="DJU217"/>
      <c r="DJV217"/>
      <c r="DJW217"/>
      <c r="DJX217"/>
      <c r="DJY217"/>
      <c r="DJZ217"/>
      <c r="DKA217"/>
      <c r="DKB217"/>
      <c r="DKC217"/>
      <c r="DKD217"/>
      <c r="DKE217"/>
      <c r="DKF217"/>
      <c r="DKG217"/>
      <c r="DKH217"/>
      <c r="DKI217"/>
      <c r="DKJ217"/>
      <c r="DKK217"/>
      <c r="DKL217"/>
      <c r="DKM217"/>
      <c r="DKN217"/>
      <c r="DKO217"/>
      <c r="DKP217"/>
      <c r="DKQ217"/>
      <c r="DKR217"/>
      <c r="DKS217"/>
      <c r="DKT217"/>
      <c r="DKU217"/>
      <c r="DKV217"/>
      <c r="DKW217"/>
      <c r="DKX217"/>
      <c r="DKY217"/>
      <c r="DKZ217"/>
      <c r="DLA217"/>
      <c r="DLB217"/>
      <c r="DLC217"/>
      <c r="DLD217"/>
      <c r="DLE217"/>
      <c r="DLF217"/>
      <c r="DLG217"/>
      <c r="DLH217"/>
      <c r="DLI217"/>
      <c r="DLJ217"/>
      <c r="DLK217"/>
      <c r="DLL217"/>
      <c r="DLM217"/>
      <c r="DLN217"/>
      <c r="DLO217"/>
      <c r="DLP217"/>
      <c r="DLQ217"/>
      <c r="DLR217"/>
      <c r="DLS217"/>
      <c r="DLT217"/>
      <c r="DLU217"/>
      <c r="DLV217"/>
      <c r="DLW217"/>
      <c r="DLX217"/>
      <c r="DLY217"/>
      <c r="DLZ217"/>
      <c r="DMA217"/>
      <c r="DMB217"/>
      <c r="DMC217"/>
      <c r="DMD217"/>
      <c r="DME217"/>
      <c r="DMF217"/>
      <c r="DMG217"/>
      <c r="DMH217"/>
      <c r="DMI217"/>
      <c r="DMJ217"/>
      <c r="DMK217"/>
      <c r="DML217"/>
      <c r="DMM217"/>
      <c r="DMN217"/>
      <c r="DMO217"/>
      <c r="DMP217"/>
      <c r="DMQ217"/>
      <c r="DMR217"/>
      <c r="DMS217"/>
      <c r="DMT217"/>
      <c r="DMU217"/>
      <c r="DMV217"/>
      <c r="DMW217"/>
      <c r="DMX217"/>
      <c r="DMY217"/>
      <c r="DMZ217"/>
      <c r="DNA217"/>
      <c r="DNB217"/>
      <c r="DNC217"/>
      <c r="DND217"/>
      <c r="DNE217"/>
      <c r="DNF217"/>
      <c r="DNG217"/>
      <c r="DNH217"/>
      <c r="DNI217"/>
      <c r="DNJ217"/>
      <c r="DNK217"/>
      <c r="DNL217"/>
      <c r="DNM217"/>
      <c r="DNN217"/>
      <c r="DNO217"/>
      <c r="DNP217"/>
      <c r="DNQ217"/>
      <c r="DNR217"/>
      <c r="DNS217"/>
      <c r="DNT217"/>
      <c r="DNU217"/>
      <c r="DNV217"/>
      <c r="DNW217"/>
      <c r="DNX217"/>
      <c r="DNY217"/>
      <c r="DNZ217"/>
      <c r="DOA217"/>
      <c r="DOB217"/>
      <c r="DOC217"/>
      <c r="DOD217"/>
      <c r="DOE217"/>
      <c r="DOF217"/>
      <c r="DOG217"/>
      <c r="DOH217"/>
      <c r="DOI217"/>
      <c r="DOJ217"/>
      <c r="DOK217"/>
      <c r="DOL217"/>
      <c r="DOM217"/>
      <c r="DON217"/>
      <c r="DOO217"/>
      <c r="DOP217"/>
      <c r="DOQ217"/>
      <c r="DOR217"/>
      <c r="DOS217"/>
      <c r="DOT217"/>
      <c r="DOU217"/>
      <c r="DOV217"/>
      <c r="DOW217"/>
      <c r="DOX217"/>
      <c r="DOY217"/>
      <c r="DOZ217"/>
      <c r="DPA217"/>
      <c r="DPB217"/>
      <c r="DPC217"/>
      <c r="DPD217"/>
      <c r="DPE217"/>
      <c r="DPF217"/>
      <c r="DPG217"/>
      <c r="DPH217"/>
      <c r="DPI217"/>
      <c r="DPJ217"/>
      <c r="DPK217"/>
      <c r="DPL217"/>
      <c r="DPM217"/>
      <c r="DPN217"/>
      <c r="DPO217"/>
      <c r="DPP217"/>
      <c r="DPQ217"/>
      <c r="DPR217"/>
      <c r="DPS217"/>
      <c r="DPT217"/>
      <c r="DPU217"/>
      <c r="DPV217"/>
      <c r="DPW217"/>
      <c r="DPX217"/>
      <c r="DPY217"/>
      <c r="DPZ217"/>
      <c r="DQA217"/>
      <c r="DQB217"/>
      <c r="DQC217"/>
      <c r="DQD217"/>
      <c r="DQE217"/>
      <c r="DQF217"/>
      <c r="DQG217"/>
      <c r="DQH217"/>
      <c r="DQI217"/>
      <c r="DQJ217"/>
      <c r="DQK217"/>
      <c r="DQL217"/>
      <c r="DQM217"/>
      <c r="DQN217"/>
      <c r="DQO217"/>
      <c r="DQP217"/>
      <c r="DQQ217"/>
      <c r="DQR217"/>
      <c r="DQS217"/>
      <c r="DQT217"/>
      <c r="DQU217"/>
      <c r="DQV217"/>
      <c r="DQW217"/>
      <c r="DQX217"/>
      <c r="DQY217"/>
      <c r="DQZ217"/>
      <c r="DRA217"/>
      <c r="DRB217"/>
      <c r="DRC217"/>
      <c r="DRD217"/>
      <c r="DRE217"/>
      <c r="DRF217"/>
      <c r="DRG217"/>
      <c r="DRH217"/>
      <c r="DRI217"/>
      <c r="DRJ217"/>
      <c r="DRK217"/>
      <c r="DRL217"/>
      <c r="DRM217"/>
      <c r="DRN217"/>
      <c r="DRO217"/>
      <c r="DRP217"/>
      <c r="DRQ217"/>
      <c r="DRR217"/>
      <c r="DRS217"/>
      <c r="DRT217"/>
      <c r="DRU217"/>
      <c r="DRV217"/>
      <c r="DRW217"/>
      <c r="DRX217"/>
      <c r="DRY217"/>
      <c r="DRZ217"/>
      <c r="DSA217"/>
      <c r="DSB217"/>
      <c r="DSC217"/>
      <c r="DSD217"/>
      <c r="DSE217"/>
      <c r="DSF217"/>
      <c r="DSG217"/>
      <c r="DSH217"/>
      <c r="DSI217"/>
      <c r="DSJ217"/>
      <c r="DSK217"/>
      <c r="DSL217"/>
      <c r="DSM217"/>
      <c r="DSN217"/>
      <c r="DSO217"/>
      <c r="DSP217"/>
      <c r="DSQ217"/>
      <c r="DSR217"/>
      <c r="DSS217"/>
      <c r="DST217"/>
      <c r="DSU217"/>
      <c r="DSV217"/>
      <c r="DSW217"/>
      <c r="DSX217"/>
      <c r="DSY217"/>
      <c r="DSZ217"/>
      <c r="DTA217"/>
      <c r="DTB217"/>
      <c r="DTC217"/>
      <c r="DTD217"/>
      <c r="DTE217"/>
      <c r="DTF217"/>
      <c r="DTG217"/>
      <c r="DTH217"/>
      <c r="DTI217"/>
      <c r="DTJ217"/>
      <c r="DTK217"/>
      <c r="DTL217"/>
      <c r="DTM217"/>
      <c r="DTN217"/>
      <c r="DTO217"/>
      <c r="DTP217"/>
      <c r="DTQ217"/>
      <c r="DTR217"/>
      <c r="DTS217"/>
      <c r="DTT217"/>
      <c r="DTU217"/>
      <c r="DTV217"/>
      <c r="DTW217"/>
      <c r="DTX217"/>
      <c r="DTY217"/>
      <c r="DTZ217"/>
      <c r="DUA217"/>
      <c r="DUB217"/>
      <c r="DUC217"/>
      <c r="DUD217"/>
      <c r="DUE217"/>
      <c r="DUF217"/>
      <c r="DUG217"/>
      <c r="DUH217"/>
      <c r="DUI217"/>
      <c r="DUJ217"/>
      <c r="DUK217"/>
      <c r="DUL217"/>
      <c r="DUM217"/>
      <c r="DUN217"/>
      <c r="DUO217"/>
      <c r="DUP217"/>
      <c r="DUQ217"/>
      <c r="DUR217"/>
      <c r="DUS217"/>
      <c r="DUT217"/>
      <c r="DUU217"/>
      <c r="DUV217"/>
      <c r="DUW217"/>
      <c r="DUX217"/>
      <c r="DUY217"/>
      <c r="DUZ217"/>
      <c r="DVA217"/>
      <c r="DVB217"/>
      <c r="DVC217"/>
      <c r="DVD217"/>
      <c r="DVE217"/>
      <c r="DVF217"/>
      <c r="DVG217"/>
      <c r="DVH217"/>
      <c r="DVI217"/>
      <c r="DVJ217"/>
      <c r="DVK217"/>
      <c r="DVL217"/>
      <c r="DVM217"/>
      <c r="DVN217"/>
      <c r="DVO217"/>
      <c r="DVP217"/>
      <c r="DVQ217"/>
      <c r="DVR217"/>
      <c r="DVS217"/>
      <c r="DVT217"/>
      <c r="DVU217"/>
      <c r="DVV217"/>
      <c r="DVW217"/>
      <c r="DVX217"/>
      <c r="DVY217"/>
      <c r="DVZ217"/>
      <c r="DWA217"/>
      <c r="DWB217"/>
      <c r="DWC217"/>
      <c r="DWD217"/>
      <c r="DWE217"/>
      <c r="DWF217"/>
      <c r="DWG217"/>
      <c r="DWH217"/>
      <c r="DWI217"/>
      <c r="DWJ217"/>
      <c r="DWK217"/>
      <c r="DWL217"/>
      <c r="DWM217"/>
      <c r="DWN217"/>
      <c r="DWO217"/>
      <c r="DWP217"/>
      <c r="DWQ217"/>
      <c r="DWR217"/>
      <c r="DWS217"/>
      <c r="DWT217"/>
      <c r="DWU217"/>
      <c r="DWV217"/>
      <c r="DWW217"/>
      <c r="DWX217"/>
      <c r="DWY217"/>
      <c r="DWZ217"/>
      <c r="DXA217"/>
      <c r="DXB217"/>
      <c r="DXC217"/>
      <c r="DXD217"/>
      <c r="DXE217"/>
      <c r="DXF217"/>
      <c r="DXG217"/>
      <c r="DXH217"/>
      <c r="DXI217"/>
      <c r="DXJ217"/>
      <c r="DXK217"/>
      <c r="DXL217"/>
      <c r="DXM217"/>
      <c r="DXN217"/>
      <c r="DXO217"/>
      <c r="DXP217"/>
      <c r="DXQ217"/>
      <c r="DXR217"/>
      <c r="DXS217"/>
      <c r="DXT217"/>
      <c r="DXU217"/>
      <c r="DXV217"/>
      <c r="DXW217"/>
      <c r="DXX217"/>
      <c r="DXY217"/>
      <c r="DXZ217"/>
      <c r="DYA217"/>
      <c r="DYB217"/>
      <c r="DYC217"/>
      <c r="DYD217"/>
      <c r="DYE217"/>
      <c r="DYF217"/>
      <c r="DYG217"/>
      <c r="DYH217"/>
      <c r="DYI217"/>
      <c r="DYJ217"/>
      <c r="DYK217"/>
      <c r="DYL217"/>
      <c r="DYM217"/>
      <c r="DYN217"/>
      <c r="DYO217"/>
      <c r="DYP217"/>
      <c r="DYQ217"/>
      <c r="DYR217"/>
      <c r="DYS217"/>
      <c r="DYT217"/>
      <c r="DYU217"/>
      <c r="DYV217"/>
      <c r="DYW217"/>
      <c r="DYX217"/>
      <c r="DYY217"/>
      <c r="DYZ217"/>
      <c r="DZA217"/>
      <c r="DZB217"/>
      <c r="DZC217"/>
      <c r="DZD217"/>
      <c r="DZE217"/>
      <c r="DZF217"/>
      <c r="DZG217"/>
      <c r="DZH217"/>
      <c r="DZI217"/>
      <c r="DZJ217"/>
      <c r="DZK217"/>
      <c r="DZL217"/>
      <c r="DZM217"/>
      <c r="DZN217"/>
      <c r="DZO217"/>
      <c r="DZP217"/>
      <c r="DZQ217"/>
      <c r="DZR217"/>
      <c r="DZS217"/>
      <c r="DZT217"/>
      <c r="DZU217"/>
      <c r="DZV217"/>
      <c r="DZW217"/>
      <c r="DZX217"/>
      <c r="DZY217"/>
      <c r="DZZ217"/>
      <c r="EAA217"/>
      <c r="EAB217"/>
      <c r="EAC217"/>
      <c r="EAD217"/>
      <c r="EAE217"/>
      <c r="EAF217"/>
      <c r="EAG217"/>
      <c r="EAH217"/>
      <c r="EAI217"/>
      <c r="EAJ217"/>
      <c r="EAK217"/>
      <c r="EAL217"/>
      <c r="EAM217"/>
      <c r="EAN217"/>
      <c r="EAO217"/>
      <c r="EAP217"/>
      <c r="EAQ217"/>
      <c r="EAR217"/>
      <c r="EAS217"/>
      <c r="EAT217"/>
      <c r="EAU217"/>
      <c r="EAV217"/>
      <c r="EAW217"/>
      <c r="EAX217"/>
      <c r="EAY217"/>
      <c r="EAZ217"/>
      <c r="EBA217"/>
      <c r="EBB217"/>
      <c r="EBC217"/>
      <c r="EBD217"/>
      <c r="EBE217"/>
      <c r="EBF217"/>
      <c r="EBG217"/>
      <c r="EBH217"/>
      <c r="EBI217"/>
      <c r="EBJ217"/>
      <c r="EBK217"/>
      <c r="EBL217"/>
      <c r="EBM217"/>
      <c r="EBN217"/>
      <c r="EBO217"/>
      <c r="EBP217"/>
      <c r="EBQ217"/>
      <c r="EBR217"/>
      <c r="EBS217"/>
      <c r="EBT217"/>
      <c r="EBU217"/>
      <c r="EBV217"/>
      <c r="EBW217"/>
      <c r="EBX217"/>
      <c r="EBY217"/>
      <c r="EBZ217"/>
      <c r="ECA217"/>
      <c r="ECB217"/>
      <c r="ECC217"/>
      <c r="ECD217"/>
      <c r="ECE217"/>
      <c r="ECF217"/>
      <c r="ECG217"/>
      <c r="ECH217"/>
      <c r="ECI217"/>
      <c r="ECJ217"/>
      <c r="ECK217"/>
      <c r="ECL217"/>
      <c r="ECM217"/>
      <c r="ECN217"/>
      <c r="ECO217"/>
      <c r="ECP217"/>
      <c r="ECQ217"/>
      <c r="ECR217"/>
      <c r="ECS217"/>
      <c r="ECT217"/>
      <c r="ECU217"/>
      <c r="ECV217"/>
      <c r="ECW217"/>
      <c r="ECX217"/>
      <c r="ECY217"/>
      <c r="ECZ217"/>
      <c r="EDA217"/>
      <c r="EDB217"/>
      <c r="EDC217"/>
      <c r="EDD217"/>
      <c r="EDE217"/>
      <c r="EDF217"/>
      <c r="EDG217"/>
      <c r="EDH217"/>
      <c r="EDI217"/>
      <c r="EDJ217"/>
      <c r="EDK217"/>
      <c r="EDL217"/>
      <c r="EDM217"/>
      <c r="EDN217"/>
      <c r="EDO217"/>
      <c r="EDP217"/>
      <c r="EDQ217"/>
      <c r="EDR217"/>
      <c r="EDS217"/>
      <c r="EDT217"/>
      <c r="EDU217"/>
      <c r="EDV217"/>
      <c r="EDW217"/>
      <c r="EDX217"/>
      <c r="EDY217"/>
      <c r="EDZ217"/>
      <c r="EEA217"/>
      <c r="EEB217"/>
      <c r="EEC217"/>
      <c r="EED217"/>
      <c r="EEE217"/>
      <c r="EEF217"/>
      <c r="EEG217"/>
      <c r="EEH217"/>
      <c r="EEI217"/>
      <c r="EEJ217"/>
      <c r="EEK217"/>
      <c r="EEL217"/>
      <c r="EEM217"/>
      <c r="EEN217"/>
      <c r="EEO217"/>
      <c r="EEP217"/>
      <c r="EEQ217"/>
      <c r="EER217"/>
      <c r="EES217"/>
      <c r="EET217"/>
      <c r="EEU217"/>
      <c r="EEV217"/>
      <c r="EEW217"/>
      <c r="EEX217"/>
      <c r="EEY217"/>
      <c r="EEZ217"/>
      <c r="EFA217"/>
      <c r="EFB217"/>
      <c r="EFC217"/>
      <c r="EFD217"/>
      <c r="EFE217"/>
      <c r="EFF217"/>
      <c r="EFG217"/>
      <c r="EFH217"/>
      <c r="EFI217"/>
      <c r="EFJ217"/>
      <c r="EFK217"/>
      <c r="EFL217"/>
      <c r="EFM217"/>
      <c r="EFN217"/>
      <c r="EFO217"/>
      <c r="EFP217"/>
      <c r="EFQ217"/>
      <c r="EFR217"/>
      <c r="EFS217"/>
      <c r="EFT217"/>
      <c r="EFU217"/>
      <c r="EFV217"/>
      <c r="EFW217"/>
      <c r="EFX217"/>
      <c r="EFY217"/>
      <c r="EFZ217"/>
      <c r="EGA217"/>
      <c r="EGB217"/>
      <c r="EGC217"/>
      <c r="EGD217"/>
      <c r="EGE217"/>
      <c r="EGF217"/>
      <c r="EGG217"/>
      <c r="EGH217"/>
      <c r="EGI217"/>
      <c r="EGJ217"/>
      <c r="EGK217"/>
      <c r="EGL217"/>
      <c r="EGM217"/>
      <c r="EGN217"/>
      <c r="EGO217"/>
      <c r="EGP217"/>
      <c r="EGQ217"/>
      <c r="EGR217"/>
      <c r="EGS217"/>
      <c r="EGT217"/>
      <c r="EGU217"/>
      <c r="EGV217"/>
      <c r="EGW217"/>
      <c r="EGX217"/>
      <c r="EGY217"/>
      <c r="EGZ217"/>
      <c r="EHA217"/>
      <c r="EHB217"/>
      <c r="EHC217"/>
      <c r="EHD217"/>
      <c r="EHE217"/>
      <c r="EHF217"/>
      <c r="EHG217"/>
      <c r="EHH217"/>
      <c r="EHI217"/>
      <c r="EHJ217"/>
      <c r="EHK217"/>
      <c r="EHL217"/>
      <c r="EHM217"/>
      <c r="EHN217"/>
      <c r="EHO217"/>
      <c r="EHP217"/>
      <c r="EHQ217"/>
      <c r="EHR217"/>
      <c r="EHS217"/>
      <c r="EHT217"/>
      <c r="EHU217"/>
      <c r="EHV217"/>
      <c r="EHW217"/>
      <c r="EHX217"/>
      <c r="EHY217"/>
      <c r="EHZ217"/>
      <c r="EIA217"/>
      <c r="EIB217"/>
      <c r="EIC217"/>
      <c r="EID217"/>
      <c r="EIE217"/>
      <c r="EIF217"/>
      <c r="EIG217"/>
      <c r="EIH217"/>
      <c r="EII217"/>
      <c r="EIJ217"/>
      <c r="EIK217"/>
      <c r="EIL217"/>
      <c r="EIM217"/>
      <c r="EIN217"/>
      <c r="EIO217"/>
      <c r="EIP217"/>
      <c r="EIQ217"/>
      <c r="EIR217"/>
      <c r="EIS217"/>
      <c r="EIT217"/>
      <c r="EIU217"/>
      <c r="EIV217"/>
      <c r="EIW217"/>
      <c r="EIX217"/>
      <c r="EIY217"/>
      <c r="EIZ217"/>
      <c r="EJA217"/>
      <c r="EJB217"/>
      <c r="EJC217"/>
      <c r="EJD217"/>
      <c r="EJE217"/>
      <c r="EJF217"/>
      <c r="EJG217"/>
      <c r="EJH217"/>
      <c r="EJI217"/>
      <c r="EJJ217"/>
      <c r="EJK217"/>
      <c r="EJL217"/>
      <c r="EJM217"/>
      <c r="EJN217"/>
      <c r="EJO217"/>
      <c r="EJP217"/>
      <c r="EJQ217"/>
      <c r="EJR217"/>
      <c r="EJS217"/>
      <c r="EJT217"/>
      <c r="EJU217"/>
      <c r="EJV217"/>
      <c r="EJW217"/>
      <c r="EJX217"/>
      <c r="EJY217"/>
      <c r="EJZ217"/>
      <c r="EKA217"/>
      <c r="EKB217"/>
      <c r="EKC217"/>
      <c r="EKD217"/>
      <c r="EKE217"/>
      <c r="EKF217"/>
      <c r="EKG217"/>
      <c r="EKH217"/>
      <c r="EKI217"/>
      <c r="EKJ217"/>
      <c r="EKK217"/>
      <c r="EKL217"/>
      <c r="EKM217"/>
      <c r="EKN217"/>
      <c r="EKO217"/>
      <c r="EKP217"/>
      <c r="EKQ217"/>
      <c r="EKR217"/>
      <c r="EKS217"/>
      <c r="EKT217"/>
      <c r="EKU217"/>
      <c r="EKV217"/>
      <c r="EKW217"/>
      <c r="EKX217"/>
      <c r="EKY217"/>
      <c r="EKZ217"/>
      <c r="ELA217"/>
      <c r="ELB217"/>
      <c r="ELC217"/>
      <c r="ELD217"/>
      <c r="ELE217"/>
      <c r="ELF217"/>
      <c r="ELG217"/>
      <c r="ELH217"/>
      <c r="ELI217"/>
      <c r="ELJ217"/>
      <c r="ELK217"/>
      <c r="ELL217"/>
      <c r="ELM217"/>
      <c r="ELN217"/>
      <c r="ELO217"/>
      <c r="ELP217"/>
      <c r="ELQ217"/>
      <c r="ELR217"/>
      <c r="ELS217"/>
      <c r="ELT217"/>
      <c r="ELU217"/>
      <c r="ELV217"/>
      <c r="ELW217"/>
      <c r="ELX217"/>
      <c r="ELY217"/>
      <c r="ELZ217"/>
      <c r="EMA217"/>
      <c r="EMB217"/>
      <c r="EMC217"/>
      <c r="EMD217"/>
      <c r="EME217"/>
      <c r="EMF217"/>
      <c r="EMG217"/>
      <c r="EMH217"/>
      <c r="EMI217"/>
      <c r="EMJ217"/>
      <c r="EMK217"/>
      <c r="EML217"/>
      <c r="EMM217"/>
      <c r="EMN217"/>
      <c r="EMO217"/>
      <c r="EMP217"/>
      <c r="EMQ217"/>
      <c r="EMR217"/>
      <c r="EMS217"/>
      <c r="EMT217"/>
      <c r="EMU217"/>
      <c r="EMV217"/>
      <c r="EMW217"/>
      <c r="EMX217"/>
      <c r="EMY217"/>
      <c r="EMZ217"/>
      <c r="ENA217"/>
      <c r="ENB217"/>
      <c r="ENC217"/>
      <c r="END217"/>
      <c r="ENE217"/>
      <c r="ENF217"/>
      <c r="ENG217"/>
      <c r="ENH217"/>
      <c r="ENI217"/>
      <c r="ENJ217"/>
      <c r="ENK217"/>
      <c r="ENL217"/>
      <c r="ENM217"/>
      <c r="ENN217"/>
      <c r="ENO217"/>
      <c r="ENP217"/>
      <c r="ENQ217"/>
      <c r="ENR217"/>
      <c r="ENS217"/>
      <c r="ENT217"/>
      <c r="ENU217"/>
      <c r="ENV217"/>
      <c r="ENW217"/>
      <c r="ENX217"/>
      <c r="ENY217"/>
      <c r="ENZ217"/>
      <c r="EOA217"/>
      <c r="EOB217"/>
      <c r="EOC217"/>
      <c r="EOD217"/>
      <c r="EOE217"/>
      <c r="EOF217"/>
      <c r="EOG217"/>
      <c r="EOH217"/>
      <c r="EOI217"/>
      <c r="EOJ217"/>
      <c r="EOK217"/>
      <c r="EOL217"/>
      <c r="EOM217"/>
      <c r="EON217"/>
      <c r="EOO217"/>
      <c r="EOP217"/>
      <c r="EOQ217"/>
      <c r="EOR217"/>
      <c r="EOS217"/>
      <c r="EOT217"/>
      <c r="EOU217"/>
      <c r="EOV217"/>
      <c r="EOW217"/>
      <c r="EOX217"/>
      <c r="EOY217"/>
      <c r="EOZ217"/>
      <c r="EPA217"/>
      <c r="EPB217"/>
      <c r="EPC217"/>
      <c r="EPD217"/>
      <c r="EPE217"/>
      <c r="EPF217"/>
      <c r="EPG217"/>
      <c r="EPH217"/>
      <c r="EPI217"/>
      <c r="EPJ217"/>
      <c r="EPK217"/>
      <c r="EPL217"/>
      <c r="EPM217"/>
      <c r="EPN217"/>
      <c r="EPO217"/>
      <c r="EPP217"/>
      <c r="EPQ217"/>
      <c r="EPR217"/>
      <c r="EPS217"/>
      <c r="EPT217"/>
      <c r="EPU217"/>
      <c r="EPV217"/>
      <c r="EPW217"/>
      <c r="EPX217"/>
      <c r="EPY217"/>
      <c r="EPZ217"/>
      <c r="EQA217"/>
      <c r="EQB217"/>
      <c r="EQC217"/>
      <c r="EQD217"/>
      <c r="EQE217"/>
      <c r="EQF217"/>
      <c r="EQG217"/>
      <c r="EQH217"/>
      <c r="EQI217"/>
      <c r="EQJ217"/>
      <c r="EQK217"/>
      <c r="EQL217"/>
      <c r="EQM217"/>
      <c r="EQN217"/>
      <c r="EQO217"/>
      <c r="EQP217"/>
      <c r="EQQ217"/>
      <c r="EQR217"/>
      <c r="EQS217"/>
      <c r="EQT217"/>
      <c r="EQU217"/>
      <c r="EQV217"/>
      <c r="EQW217"/>
      <c r="EQX217"/>
      <c r="EQY217"/>
      <c r="EQZ217"/>
      <c r="ERA217"/>
      <c r="ERB217"/>
      <c r="ERC217"/>
      <c r="ERD217"/>
      <c r="ERE217"/>
      <c r="ERF217"/>
      <c r="ERG217"/>
      <c r="ERH217"/>
      <c r="ERI217"/>
      <c r="ERJ217"/>
      <c r="ERK217"/>
      <c r="ERL217"/>
      <c r="ERM217"/>
      <c r="ERN217"/>
      <c r="ERO217"/>
      <c r="ERP217"/>
      <c r="ERQ217"/>
      <c r="ERR217"/>
      <c r="ERS217"/>
      <c r="ERT217"/>
      <c r="ERU217"/>
      <c r="ERV217"/>
      <c r="ERW217"/>
      <c r="ERX217"/>
      <c r="ERY217"/>
      <c r="ERZ217"/>
      <c r="ESA217"/>
      <c r="ESB217"/>
      <c r="ESC217"/>
      <c r="ESD217"/>
      <c r="ESE217"/>
      <c r="ESF217"/>
      <c r="ESG217"/>
      <c r="ESH217"/>
      <c r="ESI217"/>
      <c r="ESJ217"/>
      <c r="ESK217"/>
      <c r="ESL217"/>
      <c r="ESM217"/>
      <c r="ESN217"/>
      <c r="ESO217"/>
      <c r="ESP217"/>
      <c r="ESQ217"/>
      <c r="ESR217"/>
      <c r="ESS217"/>
      <c r="EST217"/>
      <c r="ESU217"/>
      <c r="ESV217"/>
      <c r="ESW217"/>
      <c r="ESX217"/>
      <c r="ESY217"/>
      <c r="ESZ217"/>
      <c r="ETA217"/>
      <c r="ETB217"/>
      <c r="ETC217"/>
      <c r="ETD217"/>
      <c r="ETE217"/>
      <c r="ETF217"/>
      <c r="ETG217"/>
      <c r="ETH217"/>
      <c r="ETI217"/>
      <c r="ETJ217"/>
      <c r="ETK217"/>
      <c r="ETL217"/>
      <c r="ETM217"/>
      <c r="ETN217"/>
      <c r="ETO217"/>
      <c r="ETP217"/>
      <c r="ETQ217"/>
      <c r="ETR217"/>
      <c r="ETS217"/>
      <c r="ETT217"/>
      <c r="ETU217"/>
      <c r="ETV217"/>
      <c r="ETW217"/>
      <c r="ETX217"/>
      <c r="ETY217"/>
      <c r="ETZ217"/>
      <c r="EUA217"/>
      <c r="EUB217"/>
      <c r="EUC217"/>
      <c r="EUD217"/>
      <c r="EUE217"/>
      <c r="EUF217"/>
      <c r="EUG217"/>
      <c r="EUH217"/>
      <c r="EUI217"/>
      <c r="EUJ217"/>
      <c r="EUK217"/>
      <c r="EUL217"/>
      <c r="EUM217"/>
      <c r="EUN217"/>
      <c r="EUO217"/>
      <c r="EUP217"/>
      <c r="EUQ217"/>
      <c r="EUR217"/>
      <c r="EUS217"/>
      <c r="EUT217"/>
      <c r="EUU217"/>
      <c r="EUV217"/>
      <c r="EUW217"/>
      <c r="EUX217"/>
      <c r="EUY217"/>
      <c r="EUZ217"/>
      <c r="EVA217"/>
      <c r="EVB217"/>
      <c r="EVC217"/>
      <c r="EVD217"/>
      <c r="EVE217"/>
      <c r="EVF217"/>
      <c r="EVG217"/>
      <c r="EVH217"/>
      <c r="EVI217"/>
      <c r="EVJ217"/>
      <c r="EVK217"/>
      <c r="EVL217"/>
      <c r="EVM217"/>
      <c r="EVN217"/>
      <c r="EVO217"/>
      <c r="EVP217"/>
      <c r="EVQ217"/>
      <c r="EVR217"/>
      <c r="EVS217"/>
      <c r="EVT217"/>
      <c r="EVU217"/>
      <c r="EVV217"/>
      <c r="EVW217"/>
      <c r="EVX217"/>
      <c r="EVY217"/>
      <c r="EVZ217"/>
      <c r="EWA217"/>
      <c r="EWB217"/>
      <c r="EWC217"/>
      <c r="EWD217"/>
      <c r="EWE217"/>
      <c r="EWF217"/>
      <c r="EWG217"/>
      <c r="EWH217"/>
      <c r="EWI217"/>
      <c r="EWJ217"/>
      <c r="EWK217"/>
      <c r="EWL217"/>
      <c r="EWM217"/>
      <c r="EWN217"/>
      <c r="EWO217"/>
      <c r="EWP217"/>
      <c r="EWQ217"/>
      <c r="EWR217"/>
      <c r="EWS217"/>
      <c r="EWT217"/>
      <c r="EWU217"/>
      <c r="EWV217"/>
      <c r="EWW217"/>
      <c r="EWX217"/>
      <c r="EWY217"/>
      <c r="EWZ217"/>
      <c r="EXA217"/>
      <c r="EXB217"/>
      <c r="EXC217"/>
      <c r="EXD217"/>
      <c r="EXE217"/>
      <c r="EXF217"/>
      <c r="EXG217"/>
      <c r="EXH217"/>
      <c r="EXI217"/>
      <c r="EXJ217"/>
      <c r="EXK217"/>
      <c r="EXL217"/>
      <c r="EXM217"/>
      <c r="EXN217"/>
      <c r="EXO217"/>
      <c r="EXP217"/>
      <c r="EXQ217"/>
      <c r="EXR217"/>
      <c r="EXS217"/>
      <c r="EXT217"/>
      <c r="EXU217"/>
      <c r="EXV217"/>
      <c r="EXW217"/>
      <c r="EXX217"/>
      <c r="EXY217"/>
      <c r="EXZ217"/>
      <c r="EYA217"/>
      <c r="EYB217"/>
      <c r="EYC217"/>
      <c r="EYD217"/>
      <c r="EYE217"/>
      <c r="EYF217"/>
      <c r="EYG217"/>
      <c r="EYH217"/>
      <c r="EYI217"/>
      <c r="EYJ217"/>
      <c r="EYK217"/>
      <c r="EYL217"/>
      <c r="EYM217"/>
      <c r="EYN217"/>
      <c r="EYO217"/>
      <c r="EYP217"/>
      <c r="EYQ217"/>
      <c r="EYR217"/>
      <c r="EYS217"/>
      <c r="EYT217"/>
      <c r="EYU217"/>
      <c r="EYV217"/>
      <c r="EYW217"/>
      <c r="EYX217"/>
      <c r="UFN217"/>
      <c r="UFO217"/>
      <c r="UFP217"/>
      <c r="UFQ217"/>
      <c r="UFR217"/>
      <c r="UFS217"/>
      <c r="UFT217"/>
      <c r="UFU217"/>
      <c r="UFV217"/>
      <c r="UFW217"/>
      <c r="UFX217"/>
      <c r="UFY217"/>
      <c r="UFZ217"/>
      <c r="UGA217"/>
      <c r="UGB217"/>
      <c r="UGC217"/>
      <c r="UGD217"/>
      <c r="UGE217"/>
      <c r="UGF217"/>
      <c r="UGG217"/>
      <c r="UGH217"/>
      <c r="UGI217"/>
      <c r="UGJ217"/>
      <c r="UGK217"/>
      <c r="UGL217"/>
      <c r="UGM217"/>
      <c r="UGN217"/>
      <c r="UGO217"/>
      <c r="UGP217"/>
      <c r="UGQ217"/>
      <c r="UGR217"/>
      <c r="UGS217"/>
      <c r="UGT217"/>
      <c r="UGU217"/>
      <c r="UGV217"/>
      <c r="UGW217"/>
      <c r="UGX217"/>
      <c r="UGY217"/>
      <c r="UGZ217"/>
      <c r="UHA217"/>
      <c r="UHB217"/>
      <c r="UHC217"/>
      <c r="UHD217"/>
      <c r="UHE217"/>
      <c r="UHF217"/>
      <c r="UHG217"/>
      <c r="UHH217"/>
      <c r="UHI217"/>
      <c r="UHJ217"/>
      <c r="UHK217"/>
      <c r="UHL217"/>
      <c r="UHM217"/>
      <c r="UHN217"/>
      <c r="UHO217"/>
      <c r="UHP217"/>
      <c r="UHQ217"/>
      <c r="UHR217"/>
      <c r="UHS217"/>
      <c r="UHT217"/>
      <c r="UHU217"/>
      <c r="UHV217"/>
      <c r="UHW217"/>
      <c r="UHX217"/>
      <c r="UHY217"/>
      <c r="UHZ217"/>
      <c r="UIA217"/>
      <c r="UIB217"/>
      <c r="UIC217"/>
      <c r="UID217"/>
      <c r="UIE217"/>
      <c r="UIF217"/>
      <c r="UIG217"/>
      <c r="UIH217"/>
      <c r="UII217"/>
      <c r="UIJ217"/>
      <c r="UIK217"/>
      <c r="UIL217"/>
      <c r="UIM217"/>
      <c r="UIN217"/>
      <c r="UIO217"/>
      <c r="UIP217"/>
      <c r="UIQ217"/>
      <c r="UIR217"/>
      <c r="UIS217"/>
      <c r="UIT217"/>
      <c r="UIU217"/>
      <c r="UIV217"/>
      <c r="UIW217"/>
      <c r="UIX217"/>
      <c r="UIY217"/>
      <c r="UIZ217"/>
      <c r="UJA217"/>
      <c r="UJB217"/>
      <c r="UJC217"/>
      <c r="UJD217"/>
      <c r="UJE217"/>
      <c r="UJF217"/>
      <c r="UJG217"/>
      <c r="UJH217"/>
      <c r="UJI217"/>
      <c r="UJJ217"/>
      <c r="UJK217"/>
      <c r="UJL217"/>
      <c r="UJM217"/>
      <c r="UJN217"/>
      <c r="UJO217"/>
      <c r="UJP217"/>
      <c r="UJQ217"/>
      <c r="UJR217"/>
      <c r="UJS217"/>
      <c r="UJT217"/>
      <c r="UJU217"/>
      <c r="UJV217"/>
      <c r="UJW217"/>
      <c r="UJX217"/>
      <c r="UJY217"/>
      <c r="UJZ217"/>
      <c r="UKA217"/>
      <c r="UKB217"/>
      <c r="UKC217"/>
      <c r="UKD217"/>
      <c r="UKE217"/>
      <c r="UKF217"/>
      <c r="UKG217"/>
      <c r="UKH217"/>
      <c r="UKI217"/>
      <c r="UKJ217"/>
      <c r="UKK217"/>
      <c r="UKL217"/>
      <c r="UKM217"/>
      <c r="UKN217"/>
      <c r="UKO217"/>
      <c r="UKP217"/>
      <c r="UKQ217"/>
      <c r="UKR217"/>
      <c r="UKS217"/>
      <c r="UKT217"/>
      <c r="UKU217"/>
      <c r="UKV217"/>
      <c r="UKW217"/>
      <c r="UKX217"/>
      <c r="UKY217"/>
      <c r="UKZ217"/>
      <c r="ULA217"/>
      <c r="ULB217"/>
      <c r="ULC217"/>
      <c r="ULD217"/>
      <c r="ULE217"/>
      <c r="ULF217"/>
      <c r="ULG217"/>
      <c r="ULH217"/>
      <c r="ULI217"/>
      <c r="ULJ217"/>
      <c r="ULK217"/>
      <c r="ULL217"/>
      <c r="ULM217"/>
      <c r="ULN217"/>
      <c r="ULO217"/>
      <c r="ULP217"/>
      <c r="ULQ217"/>
      <c r="ULR217"/>
      <c r="ULS217"/>
      <c r="ULT217"/>
      <c r="ULU217"/>
      <c r="ULV217"/>
      <c r="ULW217"/>
      <c r="ULX217"/>
      <c r="ULY217"/>
      <c r="ULZ217"/>
      <c r="UMA217"/>
      <c r="UMB217"/>
      <c r="UMC217"/>
      <c r="UMD217"/>
      <c r="UME217"/>
      <c r="UMF217"/>
      <c r="UMG217"/>
      <c r="UMH217"/>
      <c r="UMI217"/>
      <c r="UMJ217"/>
      <c r="UMK217"/>
      <c r="UML217"/>
      <c r="UMM217"/>
      <c r="UMN217"/>
      <c r="UMO217"/>
      <c r="UMP217"/>
      <c r="UMQ217"/>
      <c r="UMR217"/>
      <c r="UMS217"/>
      <c r="UMT217"/>
      <c r="UMU217"/>
      <c r="UMV217"/>
      <c r="UMW217"/>
      <c r="UMX217"/>
      <c r="UMY217"/>
      <c r="UMZ217"/>
      <c r="UNA217"/>
      <c r="UNB217"/>
      <c r="UNC217"/>
      <c r="UND217"/>
      <c r="UNE217"/>
      <c r="UNF217"/>
      <c r="UNG217"/>
      <c r="UNH217"/>
      <c r="UNI217"/>
      <c r="UNJ217"/>
      <c r="UNK217"/>
      <c r="UNL217"/>
      <c r="UNM217"/>
      <c r="UNN217"/>
      <c r="UNO217"/>
      <c r="UNP217"/>
      <c r="UNQ217"/>
      <c r="UNR217"/>
      <c r="UNS217"/>
      <c r="UNT217"/>
      <c r="UNU217"/>
      <c r="UNV217"/>
      <c r="UNW217"/>
      <c r="UNX217"/>
      <c r="UNY217"/>
      <c r="UNZ217"/>
      <c r="UOA217"/>
      <c r="UOB217"/>
      <c r="UOC217"/>
      <c r="UOD217"/>
      <c r="UOE217"/>
      <c r="UOF217"/>
      <c r="UOG217"/>
      <c r="UOH217"/>
      <c r="UOI217"/>
      <c r="UOJ217"/>
      <c r="UOK217"/>
      <c r="UOL217"/>
      <c r="UOM217"/>
      <c r="UON217"/>
      <c r="UOO217"/>
      <c r="UOP217"/>
      <c r="UOQ217"/>
      <c r="UOR217"/>
      <c r="UOS217"/>
      <c r="UOT217"/>
      <c r="UOU217"/>
      <c r="UOV217"/>
      <c r="UOW217"/>
      <c r="UOX217"/>
      <c r="UOY217"/>
      <c r="UOZ217"/>
      <c r="UPA217"/>
      <c r="UPB217"/>
      <c r="UPC217"/>
      <c r="UPD217"/>
      <c r="UPE217"/>
      <c r="UPF217"/>
      <c r="UPG217"/>
      <c r="UPH217"/>
      <c r="UPI217"/>
      <c r="UPJ217"/>
      <c r="UPK217"/>
      <c r="UPL217"/>
      <c r="UPM217"/>
      <c r="UPN217"/>
      <c r="UPO217"/>
      <c r="UPP217"/>
      <c r="UPQ217"/>
      <c r="UPR217"/>
      <c r="UPS217"/>
      <c r="UPT217"/>
      <c r="UPU217"/>
      <c r="UPV217"/>
      <c r="UPW217"/>
      <c r="UPX217"/>
      <c r="UPY217"/>
      <c r="UPZ217"/>
      <c r="UQA217"/>
      <c r="UQB217"/>
      <c r="UQC217"/>
      <c r="UQD217"/>
      <c r="UQE217"/>
      <c r="UQF217"/>
      <c r="UQG217"/>
      <c r="UQH217"/>
      <c r="UQI217"/>
      <c r="UQJ217"/>
      <c r="UQK217"/>
      <c r="UQL217"/>
      <c r="UQM217"/>
      <c r="UQN217"/>
      <c r="UQO217"/>
      <c r="UQP217"/>
      <c r="UQQ217"/>
      <c r="UQR217"/>
      <c r="UQS217"/>
      <c r="UQT217"/>
      <c r="UQU217"/>
      <c r="UQV217"/>
      <c r="UQW217"/>
      <c r="UQX217"/>
      <c r="UQY217"/>
      <c r="UQZ217"/>
      <c r="URA217"/>
      <c r="URB217"/>
      <c r="URC217"/>
      <c r="URD217"/>
      <c r="URE217"/>
      <c r="URF217"/>
      <c r="URG217"/>
      <c r="URH217"/>
      <c r="URI217"/>
      <c r="URJ217"/>
      <c r="URK217"/>
      <c r="URL217"/>
      <c r="URM217"/>
      <c r="URN217"/>
      <c r="URO217"/>
      <c r="URP217"/>
      <c r="URQ217"/>
      <c r="URR217"/>
      <c r="URS217"/>
      <c r="URT217"/>
      <c r="URU217"/>
      <c r="URV217"/>
      <c r="URW217"/>
      <c r="URX217"/>
      <c r="URY217"/>
      <c r="URZ217"/>
      <c r="USA217"/>
      <c r="USB217"/>
      <c r="USC217"/>
      <c r="USD217"/>
      <c r="USE217"/>
      <c r="USF217"/>
      <c r="USG217"/>
      <c r="USH217"/>
      <c r="USI217"/>
      <c r="USJ217"/>
      <c r="USK217"/>
      <c r="USL217"/>
      <c r="USM217"/>
      <c r="USN217"/>
      <c r="USO217"/>
      <c r="USP217"/>
      <c r="USQ217"/>
      <c r="USR217"/>
      <c r="USS217"/>
      <c r="UST217"/>
      <c r="USU217"/>
      <c r="USV217"/>
      <c r="USW217"/>
      <c r="USX217"/>
      <c r="USY217"/>
      <c r="USZ217"/>
      <c r="UTA217"/>
      <c r="UTB217"/>
      <c r="UTC217"/>
      <c r="UTD217"/>
      <c r="UTE217"/>
      <c r="UTF217"/>
      <c r="UTG217"/>
      <c r="UTH217"/>
      <c r="UTI217"/>
      <c r="UTJ217"/>
      <c r="UTK217"/>
      <c r="UTL217"/>
      <c r="UTM217"/>
      <c r="UTN217"/>
      <c r="UTO217"/>
      <c r="UTP217"/>
      <c r="UTQ217"/>
      <c r="UTR217"/>
      <c r="UTS217"/>
      <c r="UTT217"/>
      <c r="UTU217"/>
      <c r="UTV217"/>
      <c r="UTW217"/>
      <c r="UTX217"/>
      <c r="UTY217"/>
      <c r="UTZ217"/>
      <c r="UUA217"/>
      <c r="UUB217"/>
      <c r="UUC217"/>
      <c r="UUD217"/>
      <c r="UUE217"/>
      <c r="UUF217"/>
      <c r="UUG217"/>
      <c r="UUH217"/>
      <c r="UUI217"/>
      <c r="UUJ217"/>
      <c r="UUK217"/>
      <c r="UUL217"/>
      <c r="UUM217"/>
      <c r="UUN217"/>
      <c r="UUO217"/>
      <c r="UUP217"/>
      <c r="UUQ217"/>
      <c r="UUR217"/>
      <c r="UUS217"/>
      <c r="UUT217"/>
      <c r="UUU217"/>
      <c r="UUV217"/>
      <c r="UUW217"/>
      <c r="UUX217"/>
      <c r="UUY217"/>
      <c r="UUZ217"/>
      <c r="UVA217"/>
      <c r="UVB217"/>
      <c r="UVC217"/>
      <c r="UVD217"/>
      <c r="UVE217"/>
      <c r="UVF217"/>
      <c r="UVG217"/>
      <c r="UVH217"/>
      <c r="UVI217"/>
      <c r="UVJ217"/>
      <c r="UVK217"/>
      <c r="UVL217"/>
      <c r="UVM217"/>
      <c r="UVN217"/>
      <c r="UVO217"/>
      <c r="UVP217"/>
      <c r="UVQ217"/>
      <c r="UVR217"/>
      <c r="UVS217"/>
      <c r="UVT217"/>
      <c r="UVU217"/>
      <c r="UVV217"/>
      <c r="UVW217"/>
      <c r="UVX217"/>
      <c r="UVY217"/>
      <c r="UVZ217"/>
      <c r="UWA217"/>
      <c r="UWB217"/>
      <c r="UWC217"/>
      <c r="UWD217"/>
      <c r="UWE217"/>
      <c r="UWF217"/>
      <c r="UWG217"/>
      <c r="UWH217"/>
      <c r="UWI217"/>
      <c r="UWJ217"/>
      <c r="UWK217"/>
      <c r="UWL217"/>
      <c r="UWM217"/>
      <c r="UWN217"/>
      <c r="UWO217"/>
      <c r="UWP217"/>
      <c r="UWQ217"/>
      <c r="UWR217"/>
      <c r="UWS217"/>
      <c r="UWT217"/>
      <c r="UWU217"/>
      <c r="UWV217"/>
      <c r="UWW217"/>
      <c r="UWX217"/>
      <c r="UWY217"/>
      <c r="UWZ217"/>
      <c r="UXA217"/>
      <c r="UXB217"/>
      <c r="UXC217"/>
      <c r="UXD217"/>
      <c r="UXE217"/>
      <c r="UXF217"/>
      <c r="UXG217"/>
      <c r="UXH217"/>
      <c r="UXI217"/>
      <c r="UXJ217"/>
      <c r="UXK217"/>
      <c r="UXL217"/>
      <c r="UXM217"/>
      <c r="UXN217"/>
      <c r="UXO217"/>
      <c r="UXP217"/>
      <c r="UXQ217"/>
      <c r="UXR217"/>
      <c r="UXS217"/>
      <c r="UXT217"/>
      <c r="UXU217"/>
      <c r="UXV217"/>
      <c r="UXW217"/>
      <c r="UXX217"/>
      <c r="UXY217"/>
      <c r="UXZ217"/>
      <c r="UYA217"/>
      <c r="UYB217"/>
      <c r="UYC217"/>
      <c r="UYD217"/>
      <c r="UYE217"/>
      <c r="UYF217"/>
      <c r="UYG217"/>
      <c r="UYH217"/>
      <c r="UYI217"/>
      <c r="UYJ217"/>
      <c r="UYK217"/>
      <c r="UYL217"/>
      <c r="UYM217"/>
      <c r="UYN217"/>
      <c r="UYO217"/>
      <c r="UYP217"/>
      <c r="UYQ217"/>
      <c r="UYR217"/>
      <c r="UYS217"/>
      <c r="UYT217"/>
      <c r="UYU217"/>
      <c r="UYV217"/>
      <c r="UYW217"/>
      <c r="UYX217"/>
      <c r="UYY217"/>
      <c r="UYZ217"/>
      <c r="UZA217"/>
      <c r="UZB217"/>
      <c r="UZC217"/>
      <c r="UZD217"/>
      <c r="UZE217"/>
      <c r="UZF217"/>
      <c r="UZG217"/>
      <c r="UZH217"/>
      <c r="UZI217"/>
      <c r="UZJ217"/>
      <c r="UZK217"/>
      <c r="UZL217"/>
      <c r="UZM217"/>
      <c r="UZN217"/>
      <c r="UZO217"/>
      <c r="UZP217"/>
      <c r="UZQ217"/>
      <c r="UZR217"/>
      <c r="UZS217"/>
      <c r="UZT217"/>
      <c r="UZU217"/>
      <c r="UZV217"/>
      <c r="UZW217"/>
      <c r="UZX217"/>
      <c r="UZY217"/>
      <c r="UZZ217"/>
      <c r="VAA217"/>
      <c r="VAB217"/>
      <c r="VAC217"/>
      <c r="VAD217"/>
      <c r="VAE217"/>
      <c r="VAF217"/>
      <c r="VAG217"/>
      <c r="VAH217"/>
      <c r="VAI217"/>
      <c r="VAJ217"/>
      <c r="VAK217"/>
      <c r="VAL217"/>
      <c r="VAM217"/>
      <c r="VAN217"/>
      <c r="VAO217"/>
      <c r="VAP217"/>
      <c r="VAQ217"/>
      <c r="VAR217"/>
      <c r="VAS217"/>
      <c r="VAT217"/>
      <c r="VAU217"/>
      <c r="VAV217"/>
      <c r="VAW217"/>
      <c r="VAX217"/>
      <c r="VAY217"/>
      <c r="VAZ217"/>
      <c r="VBA217"/>
      <c r="VBB217"/>
      <c r="VBC217"/>
      <c r="VBD217"/>
      <c r="VBE217"/>
      <c r="VBF217"/>
      <c r="VBG217"/>
      <c r="VBH217"/>
      <c r="VBI217"/>
      <c r="VBJ217"/>
      <c r="VBK217"/>
      <c r="VBL217"/>
      <c r="VBM217"/>
      <c r="VBN217"/>
      <c r="VBO217"/>
      <c r="VBP217"/>
      <c r="VBQ217"/>
      <c r="VBR217"/>
      <c r="VBS217"/>
      <c r="VBT217"/>
      <c r="VBU217"/>
      <c r="VBV217"/>
      <c r="VBW217"/>
      <c r="VBX217"/>
      <c r="VBY217"/>
      <c r="VBZ217"/>
      <c r="VCA217"/>
      <c r="VCB217"/>
      <c r="VCC217"/>
      <c r="VCD217"/>
      <c r="VCE217"/>
      <c r="VCF217"/>
      <c r="VCG217"/>
      <c r="VCH217"/>
      <c r="VCI217"/>
      <c r="VCJ217"/>
      <c r="VCK217"/>
      <c r="VCL217"/>
      <c r="VCM217"/>
      <c r="VCN217"/>
      <c r="VCO217"/>
      <c r="VCP217"/>
      <c r="VCQ217"/>
      <c r="VCR217"/>
      <c r="VCS217"/>
      <c r="VCT217"/>
      <c r="VCU217"/>
      <c r="VCV217"/>
      <c r="VCW217"/>
      <c r="VCX217"/>
      <c r="VCY217"/>
      <c r="VCZ217"/>
      <c r="VDA217"/>
      <c r="VDB217"/>
      <c r="VDC217"/>
      <c r="VDD217"/>
      <c r="VDE217"/>
      <c r="VDF217"/>
      <c r="VDG217"/>
      <c r="VDH217"/>
      <c r="VDI217"/>
      <c r="VDJ217"/>
      <c r="VDK217"/>
      <c r="VDL217"/>
      <c r="VDM217"/>
      <c r="VDN217"/>
      <c r="VDO217"/>
      <c r="VDP217"/>
      <c r="VDQ217"/>
      <c r="VDR217"/>
      <c r="VDS217"/>
      <c r="VDT217"/>
      <c r="VDU217"/>
      <c r="VDV217"/>
      <c r="VDW217"/>
      <c r="VDX217"/>
      <c r="VDY217"/>
      <c r="VDZ217"/>
      <c r="VEA217"/>
      <c r="VEB217"/>
      <c r="VEC217"/>
      <c r="VED217"/>
      <c r="VEE217"/>
      <c r="VEF217"/>
      <c r="VEG217"/>
      <c r="VEH217"/>
      <c r="VEI217"/>
      <c r="VEJ217"/>
      <c r="VEK217"/>
      <c r="VEL217"/>
      <c r="VEM217"/>
      <c r="VEN217"/>
      <c r="VEO217"/>
      <c r="VEP217"/>
      <c r="VEQ217"/>
      <c r="VER217"/>
      <c r="VES217"/>
      <c r="VET217"/>
      <c r="VEU217"/>
      <c r="VEV217"/>
      <c r="VEW217"/>
      <c r="VEX217"/>
      <c r="VEY217"/>
      <c r="VEZ217"/>
      <c r="VFA217"/>
      <c r="VFB217"/>
      <c r="VFC217"/>
      <c r="VFD217"/>
      <c r="VFE217"/>
      <c r="VFF217"/>
      <c r="VFG217"/>
      <c r="VFH217"/>
      <c r="VFI217"/>
      <c r="VFJ217"/>
      <c r="VFK217"/>
      <c r="VFL217"/>
      <c r="VFM217"/>
      <c r="VFN217"/>
      <c r="VFO217"/>
      <c r="VFP217"/>
      <c r="VFQ217"/>
      <c r="VFR217"/>
      <c r="VFS217"/>
      <c r="VFT217"/>
      <c r="VFU217"/>
      <c r="VFV217"/>
      <c r="VFW217"/>
      <c r="VFX217"/>
      <c r="VFY217"/>
      <c r="VFZ217"/>
      <c r="VGA217"/>
      <c r="VGB217"/>
      <c r="VGC217"/>
      <c r="VGD217"/>
      <c r="VGE217"/>
      <c r="VGF217"/>
      <c r="VGG217"/>
      <c r="VGH217"/>
      <c r="VGI217"/>
      <c r="VGJ217"/>
      <c r="VGK217"/>
      <c r="VGL217"/>
      <c r="VGM217"/>
      <c r="VGN217"/>
      <c r="VGO217"/>
      <c r="VGP217"/>
      <c r="VGQ217"/>
      <c r="VGR217"/>
      <c r="VGS217"/>
      <c r="VGT217"/>
      <c r="VGU217"/>
      <c r="VGV217"/>
      <c r="VGW217"/>
      <c r="VGX217"/>
      <c r="VGY217"/>
      <c r="VGZ217"/>
      <c r="VHA217"/>
      <c r="VHB217"/>
      <c r="VHC217"/>
      <c r="VHD217"/>
      <c r="VHE217"/>
      <c r="VHF217"/>
      <c r="VHG217"/>
      <c r="VHH217"/>
      <c r="VHI217"/>
      <c r="VHJ217"/>
      <c r="VHK217"/>
      <c r="VHL217"/>
      <c r="VHM217"/>
      <c r="VHN217"/>
      <c r="VHO217"/>
      <c r="VHP217"/>
      <c r="VHQ217"/>
      <c r="VHR217"/>
      <c r="VHS217"/>
      <c r="VHT217"/>
      <c r="VHU217"/>
      <c r="VHV217"/>
      <c r="VHW217"/>
      <c r="VHX217"/>
      <c r="VHY217"/>
      <c r="VHZ217"/>
      <c r="VIA217"/>
      <c r="VIB217"/>
      <c r="VIC217"/>
      <c r="VID217"/>
      <c r="VIE217"/>
      <c r="VIF217"/>
      <c r="VIG217"/>
      <c r="VIH217"/>
      <c r="VII217"/>
      <c r="VIJ217"/>
      <c r="VIK217"/>
      <c r="VIL217"/>
      <c r="VIM217"/>
      <c r="VIN217"/>
      <c r="VIO217"/>
      <c r="VIP217"/>
      <c r="VIQ217"/>
      <c r="VIR217"/>
      <c r="VIS217"/>
      <c r="VIT217"/>
      <c r="VIU217"/>
      <c r="VIV217"/>
      <c r="VIW217"/>
      <c r="VIX217"/>
      <c r="VIY217"/>
      <c r="VIZ217"/>
      <c r="VJA217"/>
      <c r="VJB217"/>
      <c r="VJC217"/>
      <c r="VJD217"/>
      <c r="VJE217"/>
      <c r="VJF217"/>
      <c r="VJG217"/>
      <c r="VJH217"/>
      <c r="VJI217"/>
      <c r="VJJ217"/>
      <c r="VJK217"/>
      <c r="VJL217"/>
      <c r="VJM217"/>
      <c r="VJN217"/>
      <c r="VJO217"/>
      <c r="VJP217"/>
      <c r="VJQ217"/>
      <c r="VJR217"/>
      <c r="VJS217"/>
      <c r="VJT217"/>
      <c r="VJU217"/>
      <c r="VJV217"/>
      <c r="VJW217"/>
      <c r="VJX217"/>
      <c r="VJY217"/>
      <c r="VJZ217"/>
      <c r="VKA217"/>
      <c r="VKB217"/>
      <c r="VKC217"/>
      <c r="VKD217"/>
      <c r="VKE217"/>
      <c r="VKF217"/>
      <c r="VKG217"/>
      <c r="VKH217"/>
      <c r="VKI217"/>
      <c r="VKJ217"/>
      <c r="VKK217"/>
      <c r="VKL217"/>
      <c r="VKM217"/>
      <c r="VKN217"/>
      <c r="VKO217"/>
      <c r="VKP217"/>
      <c r="VKQ217"/>
      <c r="VKR217"/>
      <c r="VKS217"/>
      <c r="VKT217"/>
      <c r="VKU217"/>
      <c r="VKV217"/>
      <c r="VKW217"/>
      <c r="VKX217"/>
      <c r="VKY217"/>
      <c r="VKZ217"/>
      <c r="VLA217"/>
      <c r="VLB217"/>
      <c r="VLC217"/>
      <c r="VLD217"/>
      <c r="VLE217"/>
      <c r="VLF217"/>
      <c r="VLG217"/>
      <c r="VLH217"/>
      <c r="VLI217"/>
      <c r="VLJ217"/>
      <c r="VLK217"/>
      <c r="VLL217"/>
      <c r="VLM217"/>
      <c r="VLN217"/>
      <c r="VLO217"/>
      <c r="VLP217"/>
      <c r="VLQ217"/>
      <c r="VLR217"/>
      <c r="VLS217"/>
      <c r="VLT217"/>
      <c r="VLU217"/>
      <c r="VLV217"/>
      <c r="VLW217"/>
      <c r="VLX217"/>
      <c r="VLY217"/>
      <c r="VLZ217"/>
      <c r="VMA217"/>
      <c r="VMB217"/>
      <c r="VMC217"/>
      <c r="VMD217"/>
      <c r="VME217"/>
      <c r="VMF217"/>
      <c r="VMG217"/>
      <c r="VMH217"/>
      <c r="VMI217"/>
      <c r="VMJ217"/>
      <c r="VMK217"/>
      <c r="VML217"/>
      <c r="VMM217"/>
      <c r="VMN217"/>
      <c r="VMO217"/>
      <c r="VMP217"/>
      <c r="VMQ217"/>
      <c r="VMR217"/>
      <c r="VMS217"/>
      <c r="VMT217"/>
      <c r="VMU217"/>
      <c r="VMV217"/>
      <c r="VMW217"/>
      <c r="VMX217"/>
      <c r="VMY217"/>
      <c r="VMZ217"/>
      <c r="VNA217"/>
      <c r="VNB217"/>
      <c r="VNC217"/>
      <c r="VND217"/>
      <c r="VNE217"/>
      <c r="VNF217"/>
      <c r="VNG217"/>
      <c r="VNH217"/>
      <c r="VNI217"/>
      <c r="VNJ217"/>
      <c r="VNK217"/>
      <c r="VNL217"/>
      <c r="VNM217"/>
      <c r="VNN217"/>
      <c r="VNO217"/>
      <c r="VNP217"/>
      <c r="VNQ217"/>
      <c r="VNR217"/>
      <c r="VNS217"/>
      <c r="VNT217"/>
      <c r="VNU217"/>
      <c r="VNV217"/>
      <c r="VNW217"/>
      <c r="VNX217"/>
      <c r="VNY217"/>
      <c r="VNZ217"/>
      <c r="VOA217"/>
      <c r="VOB217"/>
      <c r="VOC217"/>
      <c r="VOD217"/>
      <c r="VOE217"/>
      <c r="VOF217"/>
      <c r="VOG217"/>
      <c r="VOH217"/>
      <c r="VOI217"/>
      <c r="VOJ217"/>
      <c r="VOK217"/>
      <c r="VOL217"/>
      <c r="VOM217"/>
      <c r="VON217"/>
      <c r="VOO217"/>
      <c r="VOP217"/>
      <c r="VOQ217"/>
      <c r="VOR217"/>
      <c r="VOS217"/>
      <c r="VOT217"/>
      <c r="VOU217"/>
      <c r="VOV217"/>
      <c r="VOW217"/>
      <c r="VOX217"/>
      <c r="VOY217"/>
      <c r="VOZ217"/>
      <c r="VPA217"/>
      <c r="VPB217"/>
      <c r="VPC217"/>
      <c r="VPD217"/>
      <c r="VPE217"/>
      <c r="VPF217"/>
      <c r="VPG217"/>
      <c r="VPH217"/>
      <c r="VPI217"/>
      <c r="VPJ217"/>
      <c r="VPK217"/>
      <c r="VPL217"/>
      <c r="VPM217"/>
      <c r="VPN217"/>
      <c r="VPO217"/>
      <c r="VPP217"/>
      <c r="VPQ217"/>
      <c r="VPR217"/>
      <c r="VPS217"/>
      <c r="VPT217"/>
      <c r="VPU217"/>
      <c r="VPV217"/>
      <c r="VPW217"/>
      <c r="VPX217"/>
      <c r="VPY217"/>
      <c r="VPZ217"/>
      <c r="VQA217"/>
      <c r="VQB217"/>
      <c r="VQC217"/>
      <c r="VQD217"/>
      <c r="VQE217"/>
      <c r="VQF217"/>
      <c r="VQG217"/>
      <c r="VQH217"/>
      <c r="VQI217"/>
      <c r="VQJ217"/>
      <c r="VQK217"/>
      <c r="VQL217"/>
      <c r="VQM217"/>
      <c r="VQN217"/>
      <c r="VQO217"/>
      <c r="VQP217"/>
      <c r="VQQ217"/>
      <c r="VQR217"/>
      <c r="VQS217"/>
      <c r="VQT217"/>
      <c r="VQU217"/>
      <c r="VQV217"/>
      <c r="VQW217"/>
      <c r="VQX217"/>
      <c r="VQY217"/>
      <c r="VQZ217"/>
      <c r="VRA217"/>
      <c r="VRB217"/>
      <c r="VRC217"/>
      <c r="VRD217"/>
      <c r="VRE217"/>
      <c r="VRF217"/>
      <c r="VRG217"/>
      <c r="VRH217"/>
      <c r="VRI217"/>
      <c r="VRJ217"/>
      <c r="VRK217"/>
      <c r="VRL217"/>
      <c r="VRM217"/>
      <c r="VRN217"/>
      <c r="VRO217"/>
      <c r="VRP217"/>
      <c r="VRQ217"/>
      <c r="VRR217"/>
      <c r="VRS217"/>
      <c r="VRT217"/>
      <c r="VRU217"/>
      <c r="VRV217"/>
      <c r="VRW217"/>
      <c r="VRX217"/>
      <c r="VRY217"/>
      <c r="VRZ217"/>
      <c r="VSA217"/>
      <c r="VSB217"/>
      <c r="VSC217"/>
      <c r="VSD217"/>
      <c r="VSE217"/>
      <c r="VSF217"/>
      <c r="VSG217"/>
      <c r="VSH217"/>
      <c r="VSI217"/>
      <c r="VSJ217"/>
      <c r="VSK217"/>
      <c r="VSL217"/>
      <c r="VSM217"/>
      <c r="VSN217"/>
      <c r="VSO217"/>
      <c r="VSP217"/>
      <c r="VSQ217"/>
      <c r="VSR217"/>
      <c r="VSS217"/>
      <c r="VST217"/>
      <c r="VSU217"/>
      <c r="VSV217"/>
      <c r="VSW217"/>
      <c r="VSX217"/>
      <c r="VSY217"/>
      <c r="VSZ217"/>
      <c r="VTA217"/>
      <c r="VTB217"/>
      <c r="VTC217"/>
      <c r="VTD217"/>
      <c r="VTE217"/>
      <c r="VTF217"/>
      <c r="VTG217"/>
      <c r="VTH217"/>
      <c r="VTI217"/>
      <c r="VTJ217"/>
      <c r="VTK217"/>
      <c r="VTL217"/>
      <c r="VTM217"/>
      <c r="VTN217"/>
      <c r="VTO217"/>
      <c r="VTP217"/>
      <c r="VTQ217"/>
      <c r="VTR217"/>
      <c r="VTS217"/>
      <c r="VTT217"/>
      <c r="VTU217"/>
      <c r="VTV217"/>
      <c r="VTW217"/>
      <c r="VTX217"/>
      <c r="VTY217"/>
      <c r="VTZ217"/>
      <c r="VUA217"/>
      <c r="VUB217"/>
      <c r="VUC217"/>
      <c r="VUD217"/>
      <c r="VUE217"/>
      <c r="VUF217"/>
      <c r="VUG217"/>
      <c r="VUH217"/>
      <c r="VUI217"/>
      <c r="VUJ217"/>
      <c r="VUK217"/>
      <c r="VUL217"/>
      <c r="VUM217"/>
      <c r="VUN217"/>
      <c r="VUO217"/>
      <c r="VUP217"/>
      <c r="VUQ217"/>
      <c r="VUR217"/>
      <c r="VUS217"/>
      <c r="VUT217"/>
      <c r="VUU217"/>
      <c r="VUV217"/>
      <c r="VUW217"/>
      <c r="VUX217"/>
      <c r="VUY217"/>
      <c r="VUZ217"/>
      <c r="VVA217"/>
      <c r="VVB217"/>
      <c r="VVC217"/>
      <c r="VVD217"/>
      <c r="VVE217"/>
      <c r="VVF217"/>
      <c r="VVG217"/>
      <c r="VVH217"/>
      <c r="VVI217"/>
      <c r="VVJ217"/>
      <c r="VVK217"/>
      <c r="VVL217"/>
      <c r="VVM217"/>
      <c r="VVN217"/>
      <c r="VVO217"/>
      <c r="VVP217"/>
      <c r="VVQ217"/>
      <c r="VVR217"/>
      <c r="VVS217"/>
      <c r="VVT217"/>
      <c r="VVU217"/>
      <c r="VVV217"/>
      <c r="VVW217"/>
      <c r="VVX217"/>
      <c r="VVY217"/>
      <c r="VVZ217"/>
      <c r="VWA217"/>
      <c r="VWB217"/>
      <c r="VWC217"/>
      <c r="VWD217"/>
      <c r="VWE217"/>
      <c r="VWF217"/>
      <c r="VWG217"/>
      <c r="VWH217"/>
      <c r="VWI217"/>
      <c r="VWJ217"/>
      <c r="VWK217"/>
      <c r="VWL217"/>
      <c r="VWM217"/>
      <c r="VWN217"/>
      <c r="VWO217"/>
      <c r="VWP217"/>
      <c r="VWQ217"/>
      <c r="VWR217"/>
      <c r="VWS217"/>
      <c r="VWT217"/>
      <c r="VWU217"/>
      <c r="VWV217"/>
      <c r="VWW217"/>
      <c r="VWX217"/>
      <c r="VWY217"/>
      <c r="VWZ217"/>
      <c r="VXA217"/>
      <c r="VXB217"/>
      <c r="VXC217"/>
      <c r="VXD217"/>
      <c r="VXE217"/>
      <c r="VXF217"/>
      <c r="VXG217"/>
      <c r="VXH217"/>
      <c r="VXI217"/>
      <c r="VXJ217"/>
      <c r="VXK217"/>
      <c r="VXL217"/>
      <c r="VXM217"/>
      <c r="VXN217"/>
      <c r="VXO217"/>
      <c r="VXP217"/>
      <c r="VXQ217"/>
      <c r="VXR217"/>
      <c r="VXS217"/>
      <c r="VXT217"/>
      <c r="VXU217"/>
      <c r="VXV217"/>
      <c r="VXW217"/>
      <c r="VXX217"/>
      <c r="VXY217"/>
      <c r="VXZ217"/>
      <c r="VYA217"/>
      <c r="VYB217"/>
      <c r="VYC217"/>
      <c r="VYD217"/>
      <c r="VYE217"/>
      <c r="VYF217"/>
      <c r="VYG217"/>
      <c r="VYH217"/>
      <c r="VYI217"/>
      <c r="VYJ217"/>
      <c r="VYK217"/>
      <c r="VYL217"/>
      <c r="VYM217"/>
      <c r="VYN217"/>
      <c r="VYO217"/>
      <c r="VYP217"/>
      <c r="VYQ217"/>
      <c r="VYR217"/>
      <c r="VYS217"/>
      <c r="VYT217"/>
      <c r="VYU217"/>
      <c r="VYV217"/>
      <c r="VYW217"/>
      <c r="VYX217"/>
      <c r="VYY217"/>
      <c r="VYZ217"/>
      <c r="VZA217"/>
      <c r="VZB217"/>
      <c r="VZC217"/>
      <c r="VZD217"/>
      <c r="VZE217"/>
      <c r="VZF217"/>
      <c r="VZG217"/>
      <c r="VZH217"/>
      <c r="VZI217"/>
      <c r="VZJ217"/>
      <c r="VZK217"/>
      <c r="VZL217"/>
      <c r="VZM217"/>
      <c r="VZN217"/>
      <c r="VZO217"/>
      <c r="VZP217"/>
      <c r="VZQ217"/>
      <c r="VZR217"/>
      <c r="VZS217"/>
      <c r="VZT217"/>
      <c r="VZU217"/>
      <c r="VZV217"/>
      <c r="VZW217"/>
      <c r="VZX217"/>
      <c r="VZY217"/>
      <c r="VZZ217"/>
      <c r="WAA217"/>
      <c r="WAB217"/>
      <c r="WAC217"/>
      <c r="WAD217"/>
      <c r="WAE217"/>
      <c r="WAF217"/>
      <c r="WAG217"/>
      <c r="WAH217"/>
      <c r="WAI217"/>
      <c r="WAJ217"/>
      <c r="WAK217"/>
      <c r="WAL217"/>
      <c r="WAM217"/>
      <c r="WAN217"/>
      <c r="WAO217"/>
      <c r="WAP217"/>
      <c r="WAQ217"/>
      <c r="WAR217"/>
      <c r="WAS217"/>
      <c r="WAT217"/>
      <c r="WAU217"/>
      <c r="WAV217"/>
      <c r="WAW217"/>
      <c r="WAX217"/>
      <c r="WAY217"/>
      <c r="WAZ217"/>
      <c r="WBA217"/>
      <c r="WBB217"/>
      <c r="WBC217"/>
      <c r="WBD217"/>
      <c r="WBE217"/>
      <c r="WBF217"/>
      <c r="WBG217"/>
      <c r="WBH217"/>
      <c r="WBI217"/>
      <c r="WBJ217"/>
      <c r="WBK217"/>
      <c r="WBL217"/>
      <c r="WBM217"/>
      <c r="WBN217"/>
      <c r="WBO217"/>
      <c r="WBP217"/>
      <c r="WBQ217"/>
      <c r="WBR217"/>
      <c r="WBS217"/>
      <c r="WBT217"/>
      <c r="WBU217"/>
      <c r="WBV217"/>
      <c r="WBW217"/>
      <c r="WBX217"/>
      <c r="WBY217"/>
      <c r="WBZ217"/>
      <c r="WCA217"/>
      <c r="WCB217"/>
      <c r="WCC217"/>
      <c r="WCD217"/>
      <c r="WCE217"/>
      <c r="WCF217"/>
      <c r="WCG217"/>
      <c r="WCH217"/>
      <c r="WCI217"/>
      <c r="WCJ217"/>
      <c r="WCK217"/>
      <c r="WCL217"/>
      <c r="WCM217"/>
      <c r="WCN217"/>
      <c r="WCO217"/>
      <c r="WCP217"/>
      <c r="WCQ217"/>
      <c r="WCR217"/>
      <c r="WCS217"/>
      <c r="WCT217"/>
      <c r="WCU217"/>
      <c r="WCV217"/>
      <c r="WCW217"/>
      <c r="WCX217"/>
      <c r="WCY217"/>
      <c r="WCZ217"/>
      <c r="WDA217"/>
      <c r="WDB217"/>
      <c r="WDC217"/>
      <c r="WDD217"/>
      <c r="WDE217"/>
      <c r="WDF217"/>
      <c r="WDG217"/>
      <c r="WDH217"/>
      <c r="WDI217"/>
      <c r="WDJ217"/>
      <c r="WDK217"/>
      <c r="WDL217"/>
      <c r="WDM217"/>
      <c r="WDN217"/>
      <c r="WDO217"/>
      <c r="WDP217"/>
      <c r="WDQ217"/>
      <c r="WDR217"/>
      <c r="WDS217"/>
      <c r="WDT217"/>
      <c r="WDU217"/>
      <c r="WDV217"/>
      <c r="WDW217"/>
      <c r="WDX217"/>
      <c r="WDY217"/>
      <c r="WDZ217"/>
      <c r="WEA217"/>
      <c r="WEB217"/>
      <c r="WEC217"/>
      <c r="WED217"/>
      <c r="WEE217"/>
      <c r="WEF217"/>
      <c r="WEG217"/>
      <c r="WEH217"/>
      <c r="WEI217"/>
      <c r="WEJ217"/>
      <c r="WEK217"/>
      <c r="WEL217"/>
      <c r="WEM217"/>
      <c r="WEN217"/>
      <c r="WEO217"/>
      <c r="WEP217"/>
      <c r="WEQ217"/>
      <c r="WER217"/>
      <c r="WES217"/>
      <c r="WET217"/>
      <c r="WEU217"/>
      <c r="WEV217"/>
      <c r="WEW217"/>
      <c r="WEX217"/>
      <c r="WEY217"/>
      <c r="WEZ217"/>
      <c r="WFA217"/>
      <c r="WFB217"/>
      <c r="WFC217"/>
      <c r="WFD217"/>
      <c r="WFE217"/>
      <c r="WFF217"/>
      <c r="WFG217"/>
      <c r="WFH217"/>
      <c r="WFI217"/>
      <c r="WFJ217"/>
      <c r="WFK217"/>
      <c r="WFL217"/>
      <c r="WFM217"/>
      <c r="WFN217"/>
      <c r="WFO217"/>
      <c r="WFP217"/>
      <c r="WFQ217"/>
      <c r="WFR217"/>
      <c r="WFS217"/>
      <c r="WFT217"/>
      <c r="WFU217"/>
      <c r="WFV217"/>
      <c r="WFW217"/>
      <c r="WFX217"/>
      <c r="WFY217"/>
      <c r="WFZ217"/>
      <c r="WGA217"/>
      <c r="WGB217"/>
      <c r="WGC217"/>
      <c r="WGD217"/>
      <c r="WGE217"/>
      <c r="WGF217"/>
      <c r="WGG217"/>
      <c r="WGH217"/>
      <c r="WGI217"/>
      <c r="WGJ217"/>
      <c r="WGK217"/>
      <c r="WGL217"/>
      <c r="WGM217"/>
      <c r="WGN217"/>
      <c r="WGO217"/>
      <c r="WGP217"/>
      <c r="WGQ217"/>
      <c r="WGR217"/>
      <c r="WGS217"/>
      <c r="WGT217"/>
      <c r="WGU217"/>
      <c r="WGV217"/>
      <c r="WGW217"/>
      <c r="WGX217"/>
      <c r="WGY217"/>
      <c r="WGZ217"/>
      <c r="WHA217"/>
      <c r="WHB217"/>
      <c r="WHC217"/>
      <c r="WHD217"/>
      <c r="WHE217"/>
      <c r="WHF217"/>
      <c r="WHG217"/>
      <c r="WHH217"/>
      <c r="WHI217"/>
      <c r="WHJ217"/>
      <c r="WHK217"/>
      <c r="WHL217"/>
      <c r="WHM217"/>
      <c r="WHN217"/>
      <c r="WHO217"/>
      <c r="WHP217"/>
      <c r="WHQ217"/>
      <c r="WHR217"/>
      <c r="WHS217"/>
      <c r="WHT217"/>
      <c r="WHU217"/>
      <c r="WHV217"/>
      <c r="WHW217"/>
      <c r="WHX217"/>
      <c r="WHY217"/>
      <c r="WHZ217"/>
      <c r="WIA217"/>
      <c r="WIB217"/>
      <c r="WIC217"/>
      <c r="WID217"/>
      <c r="WIE217"/>
      <c r="WIF217"/>
      <c r="WIG217"/>
      <c r="WIH217"/>
      <c r="WII217"/>
      <c r="WIJ217"/>
      <c r="WIK217"/>
      <c r="WIL217"/>
      <c r="WIM217"/>
      <c r="WIN217"/>
      <c r="WIO217"/>
      <c r="WIP217"/>
      <c r="WIQ217"/>
      <c r="WIR217"/>
      <c r="WIS217"/>
      <c r="WIT217"/>
      <c r="WIU217"/>
      <c r="WIV217"/>
      <c r="WIW217"/>
      <c r="WIX217"/>
      <c r="WIY217"/>
      <c r="WIZ217"/>
      <c r="WJA217"/>
      <c r="WJB217"/>
      <c r="WJC217"/>
      <c r="WJD217"/>
      <c r="WJE217"/>
      <c r="WJF217"/>
      <c r="WJG217"/>
      <c r="WJH217"/>
      <c r="WJI217"/>
      <c r="WJJ217"/>
      <c r="WJK217"/>
      <c r="WJL217"/>
      <c r="WJM217"/>
      <c r="WJN217"/>
      <c r="WJO217"/>
      <c r="WJP217"/>
      <c r="WJQ217"/>
      <c r="WJR217"/>
      <c r="WJS217"/>
      <c r="WJT217"/>
      <c r="WJU217"/>
      <c r="WJV217"/>
      <c r="WJW217"/>
      <c r="WJX217"/>
      <c r="WJY217"/>
      <c r="WJZ217"/>
      <c r="WKA217"/>
      <c r="WKB217"/>
      <c r="WKC217"/>
      <c r="WKD217"/>
      <c r="WKE217"/>
      <c r="WKF217"/>
      <c r="WKG217"/>
      <c r="WKH217"/>
      <c r="WKI217"/>
      <c r="WKJ217"/>
      <c r="WKK217"/>
      <c r="WKL217"/>
      <c r="WKM217"/>
      <c r="WKN217"/>
      <c r="WKO217"/>
      <c r="WKP217"/>
      <c r="WKQ217"/>
      <c r="WKR217"/>
      <c r="WKS217"/>
      <c r="WKT217"/>
      <c r="WKU217"/>
      <c r="WKV217"/>
      <c r="WKW217"/>
      <c r="WKX217"/>
      <c r="WKY217"/>
      <c r="WKZ217"/>
      <c r="WLA217"/>
      <c r="WLB217"/>
      <c r="WLC217"/>
      <c r="WLD217"/>
      <c r="WLE217"/>
      <c r="WLF217"/>
      <c r="WLG217"/>
      <c r="WLH217"/>
      <c r="WLI217"/>
      <c r="WLJ217"/>
      <c r="WLK217"/>
      <c r="WLL217"/>
      <c r="WLM217"/>
      <c r="WLN217"/>
      <c r="WLO217"/>
      <c r="WLP217"/>
      <c r="WLQ217"/>
      <c r="WLR217"/>
      <c r="WLS217"/>
      <c r="WLT217"/>
      <c r="WLU217"/>
      <c r="WLV217"/>
      <c r="WLW217"/>
      <c r="WLX217"/>
      <c r="WLY217"/>
      <c r="WLZ217"/>
      <c r="WMA217"/>
      <c r="WMB217"/>
      <c r="WMC217"/>
      <c r="WMD217"/>
      <c r="WME217"/>
      <c r="WMF217"/>
      <c r="WMG217"/>
      <c r="WMH217"/>
      <c r="WMI217"/>
      <c r="WMJ217"/>
      <c r="WMK217"/>
      <c r="WML217"/>
      <c r="WMM217"/>
      <c r="WMN217"/>
      <c r="WMO217"/>
      <c r="WMP217"/>
      <c r="WMQ217"/>
      <c r="WMR217"/>
      <c r="WMS217"/>
      <c r="WMT217"/>
      <c r="WMU217"/>
      <c r="WMV217"/>
      <c r="WMW217"/>
      <c r="WMX217"/>
      <c r="WMY217"/>
      <c r="WMZ217"/>
      <c r="WNA217"/>
      <c r="WNB217"/>
      <c r="WNC217"/>
      <c r="WND217"/>
      <c r="WNE217"/>
      <c r="WNF217"/>
      <c r="WNG217"/>
      <c r="WNH217"/>
      <c r="WNI217"/>
      <c r="WNJ217"/>
      <c r="WNK217"/>
      <c r="WNL217"/>
      <c r="WNM217"/>
      <c r="WNN217"/>
      <c r="WNO217"/>
      <c r="WNP217"/>
      <c r="WNQ217"/>
      <c r="WNR217"/>
      <c r="WNS217"/>
      <c r="WNT217"/>
      <c r="WNU217"/>
      <c r="WNV217"/>
      <c r="WNW217"/>
      <c r="WNX217"/>
      <c r="WNY217"/>
      <c r="WNZ217"/>
      <c r="WOA217"/>
      <c r="WOB217"/>
      <c r="WOC217"/>
      <c r="WOD217"/>
      <c r="WOE217"/>
      <c r="WOF217"/>
      <c r="WOG217"/>
      <c r="WOH217"/>
      <c r="WOI217"/>
      <c r="WOJ217"/>
      <c r="WOK217"/>
      <c r="WOL217"/>
      <c r="WOM217"/>
      <c r="WON217"/>
      <c r="WOO217"/>
      <c r="WOP217"/>
      <c r="WOQ217"/>
      <c r="WOR217"/>
      <c r="WOS217"/>
      <c r="WOT217"/>
      <c r="WOU217"/>
      <c r="WOV217"/>
      <c r="WOW217"/>
      <c r="WOX217"/>
      <c r="WOY217"/>
      <c r="WOZ217"/>
      <c r="WPA217"/>
      <c r="WPB217"/>
      <c r="WPC217"/>
      <c r="WPD217"/>
      <c r="WPE217"/>
      <c r="WPF217"/>
      <c r="WPG217"/>
      <c r="WPH217"/>
      <c r="WPI217"/>
      <c r="WPJ217"/>
      <c r="WPK217"/>
      <c r="WPL217"/>
      <c r="WPM217"/>
      <c r="WPN217"/>
      <c r="WPO217"/>
      <c r="WPP217"/>
      <c r="WPQ217"/>
      <c r="WPR217"/>
      <c r="WPS217"/>
      <c r="WPT217"/>
      <c r="WPU217"/>
      <c r="WPV217"/>
      <c r="WPW217"/>
      <c r="WPX217"/>
      <c r="WPY217"/>
      <c r="WPZ217"/>
      <c r="WQA217"/>
      <c r="WQB217"/>
      <c r="WQC217"/>
      <c r="WQD217"/>
      <c r="WQE217"/>
      <c r="WQF217"/>
      <c r="WQG217"/>
      <c r="WQH217"/>
      <c r="WQI217"/>
      <c r="WQJ217"/>
      <c r="WQK217"/>
      <c r="WQL217"/>
      <c r="WQM217"/>
      <c r="WQN217"/>
      <c r="WQO217"/>
      <c r="WQP217"/>
      <c r="WQQ217"/>
      <c r="WQR217"/>
      <c r="WQS217"/>
      <c r="WQT217"/>
      <c r="WQU217"/>
      <c r="WQV217"/>
      <c r="WQW217"/>
      <c r="WQX217"/>
      <c r="WQY217"/>
      <c r="WQZ217"/>
      <c r="WRA217"/>
      <c r="WRB217"/>
      <c r="WRC217"/>
      <c r="WRD217"/>
      <c r="WRE217"/>
      <c r="WRF217"/>
      <c r="WRG217"/>
      <c r="WRH217"/>
      <c r="WRI217"/>
      <c r="WRJ217"/>
      <c r="WRK217"/>
      <c r="WRL217"/>
      <c r="WRM217"/>
      <c r="WRN217"/>
      <c r="WRO217"/>
      <c r="WRP217"/>
      <c r="WRQ217"/>
      <c r="WRR217"/>
      <c r="WRS217"/>
      <c r="WRT217"/>
      <c r="WRU217"/>
      <c r="WRV217"/>
      <c r="WRW217"/>
      <c r="WRX217"/>
      <c r="WRY217"/>
      <c r="WRZ217"/>
      <c r="WSA217"/>
      <c r="WSB217"/>
      <c r="WSC217"/>
      <c r="WSD217"/>
      <c r="WSE217"/>
      <c r="WSF217"/>
      <c r="WSG217"/>
      <c r="WSH217"/>
      <c r="WSI217"/>
      <c r="WSJ217"/>
      <c r="WSK217"/>
      <c r="WSL217"/>
      <c r="WSM217"/>
      <c r="WSN217"/>
      <c r="WSO217"/>
      <c r="WSP217"/>
      <c r="WSQ217"/>
      <c r="WSR217"/>
      <c r="WSS217"/>
      <c r="WST217"/>
      <c r="WSU217"/>
      <c r="WSV217"/>
      <c r="WSW217"/>
      <c r="WSX217"/>
      <c r="WSY217"/>
      <c r="WSZ217"/>
      <c r="WTA217"/>
      <c r="WTB217"/>
      <c r="WTC217"/>
      <c r="WTD217"/>
      <c r="WTE217"/>
      <c r="WTF217"/>
      <c r="WTG217"/>
      <c r="WTH217"/>
      <c r="WTI217"/>
      <c r="WTJ217"/>
      <c r="WTK217"/>
      <c r="WTL217"/>
      <c r="WTM217"/>
      <c r="WTN217"/>
      <c r="WTO217"/>
      <c r="WTP217"/>
      <c r="WTQ217"/>
      <c r="WTR217"/>
      <c r="WTS217"/>
      <c r="WTT217"/>
      <c r="WTU217"/>
      <c r="WTV217"/>
      <c r="WTW217"/>
      <c r="WTX217"/>
      <c r="WTY217"/>
      <c r="WTZ217"/>
      <c r="WUA217"/>
      <c r="WUB217"/>
      <c r="WUC217"/>
      <c r="WUD217"/>
      <c r="WUE217"/>
      <c r="WUF217"/>
      <c r="WUG217"/>
      <c r="WUH217"/>
      <c r="WUI217"/>
      <c r="WUJ217"/>
      <c r="WUK217"/>
      <c r="WUL217"/>
      <c r="WUM217"/>
      <c r="WUN217"/>
      <c r="WUO217"/>
      <c r="WUP217"/>
      <c r="WUQ217"/>
      <c r="WUR217"/>
      <c r="WUS217"/>
      <c r="WUT217"/>
      <c r="WUU217"/>
      <c r="WUV217"/>
      <c r="WUW217"/>
      <c r="WUX217"/>
      <c r="WUY217"/>
      <c r="WUZ217"/>
      <c r="WVA217"/>
      <c r="WVB217"/>
      <c r="WVC217"/>
      <c r="WVD217"/>
      <c r="WVE217"/>
      <c r="WVF217"/>
      <c r="WVG217"/>
      <c r="WVH217"/>
      <c r="WVI217"/>
      <c r="WVJ217"/>
      <c r="WVK217"/>
      <c r="WVL217"/>
      <c r="WVM217"/>
      <c r="WVN217"/>
      <c r="WVO217"/>
      <c r="WVP217"/>
      <c r="WVQ217"/>
      <c r="WVR217"/>
      <c r="WVS217"/>
      <c r="WVT217"/>
      <c r="WVU217"/>
      <c r="WVV217"/>
      <c r="WVW217"/>
      <c r="WVX217"/>
      <c r="WVY217"/>
      <c r="WVZ217"/>
      <c r="WWA217"/>
      <c r="WWB217"/>
      <c r="WWC217"/>
      <c r="WWD217"/>
      <c r="WWE217"/>
      <c r="WWF217"/>
      <c r="WWG217"/>
      <c r="WWH217"/>
      <c r="WWI217"/>
      <c r="WWJ217"/>
      <c r="WWK217"/>
      <c r="WWL217"/>
      <c r="WWM217"/>
      <c r="WWN217"/>
      <c r="WWO217"/>
      <c r="WWP217"/>
      <c r="WWQ217"/>
      <c r="WWR217"/>
      <c r="WWS217"/>
      <c r="WWT217"/>
      <c r="WWU217"/>
      <c r="WWV217"/>
      <c r="WWW217"/>
      <c r="WWX217"/>
      <c r="WWY217"/>
      <c r="WWZ217"/>
      <c r="WXA217"/>
      <c r="WXB217"/>
      <c r="WXC217"/>
      <c r="WXD217"/>
      <c r="WXE217"/>
      <c r="WXF217"/>
      <c r="WXG217"/>
      <c r="WXH217"/>
      <c r="WXI217"/>
      <c r="WXJ217"/>
      <c r="WXK217"/>
      <c r="WXL217"/>
      <c r="WXM217"/>
      <c r="WXN217"/>
      <c r="WXO217"/>
      <c r="WXP217"/>
      <c r="WXQ217"/>
      <c r="WXR217"/>
      <c r="WXS217"/>
      <c r="WXT217"/>
      <c r="WXU217"/>
      <c r="WXV217"/>
      <c r="WXW217"/>
      <c r="WXX217"/>
      <c r="WXY217"/>
      <c r="WXZ217"/>
      <c r="WYA217"/>
      <c r="WYB217"/>
      <c r="WYC217"/>
      <c r="WYD217"/>
      <c r="WYE217"/>
      <c r="WYF217"/>
      <c r="WYG217"/>
      <c r="WYH217"/>
      <c r="WYI217"/>
      <c r="WYJ217"/>
      <c r="WYK217"/>
      <c r="WYL217"/>
      <c r="WYM217"/>
      <c r="WYN217"/>
      <c r="WYO217"/>
      <c r="WYP217"/>
      <c r="WYQ217"/>
      <c r="WYR217"/>
      <c r="WYS217"/>
      <c r="WYT217"/>
      <c r="WYU217"/>
      <c r="WYV217"/>
      <c r="WYW217"/>
      <c r="WYX217"/>
      <c r="WYY217"/>
      <c r="WYZ217"/>
      <c r="WZA217"/>
      <c r="WZB217"/>
      <c r="WZC217"/>
      <c r="WZD217"/>
      <c r="WZE217"/>
      <c r="WZF217"/>
      <c r="WZG217"/>
      <c r="WZH217"/>
      <c r="WZI217"/>
      <c r="WZJ217"/>
      <c r="WZK217"/>
      <c r="WZL217"/>
      <c r="WZM217"/>
      <c r="WZN217"/>
      <c r="WZO217"/>
      <c r="WZP217"/>
      <c r="WZQ217"/>
      <c r="WZR217"/>
      <c r="WZS217"/>
      <c r="WZT217"/>
      <c r="WZU217"/>
      <c r="WZV217"/>
      <c r="WZW217"/>
      <c r="WZX217"/>
      <c r="WZY217"/>
      <c r="WZZ217"/>
      <c r="XAA217"/>
      <c r="XAB217"/>
      <c r="XAC217"/>
      <c r="XAD217"/>
      <c r="XAE217"/>
      <c r="XAF217"/>
      <c r="XAG217"/>
      <c r="XAH217"/>
      <c r="XAI217"/>
      <c r="XAJ217"/>
      <c r="XAK217"/>
      <c r="XAL217"/>
      <c r="XAM217"/>
      <c r="XAN217"/>
      <c r="XAO217"/>
      <c r="XAP217"/>
      <c r="XAQ217"/>
      <c r="XAR217"/>
      <c r="XAS217"/>
      <c r="XAT217"/>
      <c r="XAU217"/>
      <c r="XAV217"/>
      <c r="XAW217"/>
      <c r="XAX217"/>
      <c r="XAY217"/>
      <c r="XAZ217"/>
      <c r="XBA217"/>
      <c r="XBB217"/>
      <c r="XBC217"/>
      <c r="XBD217"/>
      <c r="XBE217"/>
      <c r="XBF217"/>
      <c r="XBG217"/>
      <c r="XBH217"/>
      <c r="XBI217"/>
      <c r="XBJ217"/>
      <c r="XBK217"/>
      <c r="XBL217"/>
      <c r="XBM217"/>
      <c r="XBN217"/>
      <c r="XBO217"/>
      <c r="XBP217"/>
      <c r="XBQ217"/>
      <c r="XBR217"/>
      <c r="XBS217"/>
      <c r="XBT217"/>
      <c r="XBU217"/>
      <c r="XBV217"/>
      <c r="XBW217"/>
      <c r="XBX217"/>
      <c r="XBY217"/>
      <c r="XBZ217"/>
      <c r="XCA217"/>
      <c r="XCB217"/>
      <c r="XCC217"/>
      <c r="XCD217"/>
      <c r="XCE217"/>
      <c r="XCF217"/>
      <c r="XCG217"/>
      <c r="XCH217"/>
      <c r="XCI217"/>
      <c r="XCJ217"/>
      <c r="XCK217"/>
      <c r="XCL217"/>
      <c r="XCM217"/>
      <c r="XCN217"/>
      <c r="XCO217"/>
      <c r="XCP217"/>
      <c r="XCQ217"/>
      <c r="XCR217"/>
      <c r="XCS217"/>
      <c r="XCT217"/>
      <c r="XCU217"/>
      <c r="XCV217"/>
      <c r="XCW217"/>
      <c r="XCX217"/>
      <c r="XCY217"/>
      <c r="XCZ217"/>
      <c r="XDA217"/>
      <c r="XDB217"/>
      <c r="XDC217"/>
      <c r="XDD217"/>
      <c r="XDE217"/>
      <c r="XDF217"/>
      <c r="XDG217"/>
      <c r="XDH217"/>
      <c r="XDI217"/>
      <c r="XDJ217"/>
      <c r="XDK217"/>
      <c r="XDL217"/>
      <c r="XDM217"/>
      <c r="XDN217"/>
      <c r="XDO217"/>
      <c r="XDP217"/>
      <c r="XDQ217"/>
      <c r="XDR217"/>
      <c r="XDS217"/>
      <c r="XDT217"/>
      <c r="XDU217"/>
      <c r="XDV217"/>
      <c r="XDW217"/>
      <c r="XDX217"/>
      <c r="XDY217"/>
      <c r="XDZ217"/>
      <c r="XEA217"/>
      <c r="XEB217"/>
      <c r="XEC217"/>
      <c r="XED217"/>
      <c r="XEE217"/>
      <c r="XEF217"/>
      <c r="XEG217"/>
      <c r="XEH217"/>
      <c r="XEI217"/>
      <c r="XEJ217"/>
      <c r="XEK217"/>
      <c r="XEL217"/>
      <c r="XEM217"/>
      <c r="XEN217"/>
      <c r="XEO217"/>
      <c r="XEP217"/>
      <c r="XEQ217"/>
      <c r="XER217"/>
      <c r="XES217"/>
      <c r="XET217"/>
      <c r="XEU217"/>
      <c r="XEV217"/>
      <c r="XEW217"/>
      <c r="XEX217"/>
      <c r="XEY217"/>
      <c r="XEZ217"/>
      <c r="XFA217"/>
      <c r="XFB217"/>
      <c r="XFC217"/>
      <c r="XFD217"/>
    </row>
    <row r="218" spans="1:4054 13934:16384" ht="12.75" customHeight="1" x14ac:dyDescent="0.25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</row>
    <row r="219" spans="1:4054 13934:16384" ht="13.9" customHeight="1" x14ac:dyDescent="0.25">
      <c r="A219" s="145" t="s">
        <v>4</v>
      </c>
      <c r="B219" s="145" t="s">
        <v>5</v>
      </c>
      <c r="C219" s="170" t="s">
        <v>6</v>
      </c>
      <c r="D219" s="145" t="s">
        <v>7</v>
      </c>
      <c r="E219" s="171" t="s">
        <v>8</v>
      </c>
      <c r="F219" s="171"/>
      <c r="G219" s="171"/>
      <c r="H219" s="145" t="s">
        <v>9</v>
      </c>
      <c r="I219" s="162" t="s">
        <v>10</v>
      </c>
      <c r="J219" s="162"/>
      <c r="K219" s="162"/>
      <c r="L219" s="162"/>
      <c r="M219" s="162" t="s">
        <v>11</v>
      </c>
      <c r="N219" s="162"/>
      <c r="O219" s="162"/>
      <c r="P219" s="162"/>
    </row>
    <row r="220" spans="1:4054 13934:16384" ht="56.65" customHeight="1" x14ac:dyDescent="0.25">
      <c r="A220" s="166"/>
      <c r="B220" s="166"/>
      <c r="C220" s="167"/>
      <c r="D220" s="166"/>
      <c r="E220" s="147"/>
      <c r="F220" s="147"/>
      <c r="G220" s="147"/>
      <c r="H220" s="166"/>
      <c r="I220" s="163"/>
      <c r="J220" s="163"/>
      <c r="K220" s="163"/>
      <c r="L220" s="163"/>
      <c r="M220" s="163"/>
      <c r="N220" s="163"/>
      <c r="O220" s="163"/>
      <c r="P220" s="163"/>
    </row>
    <row r="221" spans="1:4054 13934:16384" ht="56.65" customHeight="1" x14ac:dyDescent="0.25">
      <c r="A221" s="166"/>
      <c r="B221" s="166"/>
      <c r="C221" s="167"/>
      <c r="D221" s="166"/>
      <c r="E221" s="52" t="s">
        <v>12</v>
      </c>
      <c r="F221" s="52" t="s">
        <v>13</v>
      </c>
      <c r="G221" s="52" t="s">
        <v>14</v>
      </c>
      <c r="H221" s="166"/>
      <c r="I221" s="21" t="s">
        <v>15</v>
      </c>
      <c r="J221" s="21" t="s">
        <v>16</v>
      </c>
      <c r="K221" s="21" t="s">
        <v>17</v>
      </c>
      <c r="L221" s="21" t="s">
        <v>18</v>
      </c>
      <c r="M221" s="3" t="s">
        <v>19</v>
      </c>
      <c r="N221" s="3" t="s">
        <v>20</v>
      </c>
      <c r="O221" s="3" t="s">
        <v>21</v>
      </c>
      <c r="P221" s="3" t="s">
        <v>22</v>
      </c>
    </row>
    <row r="222" spans="1:4054 13934:16384" ht="15" customHeight="1" x14ac:dyDescent="0.25">
      <c r="A222" s="140" t="s">
        <v>180</v>
      </c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2"/>
      <c r="Q222" s="27">
        <v>8.6</v>
      </c>
      <c r="R222" s="27">
        <v>11.3</v>
      </c>
      <c r="S222" s="27">
        <v>34.299999999999997</v>
      </c>
      <c r="T222" s="27">
        <v>272.89999999999998</v>
      </c>
      <c r="U222" s="27">
        <v>40.200000000000003</v>
      </c>
      <c r="V222" s="22">
        <v>0.21</v>
      </c>
      <c r="W222" s="22">
        <v>0.17</v>
      </c>
      <c r="X222" s="27">
        <v>0.52</v>
      </c>
      <c r="Y222" s="27">
        <v>139</v>
      </c>
      <c r="Z222" s="27">
        <v>63</v>
      </c>
      <c r="AA222" s="27">
        <v>233</v>
      </c>
      <c r="AB222" s="27">
        <v>1.85</v>
      </c>
      <c r="BD222" s="27">
        <v>7.57</v>
      </c>
      <c r="BE222" s="27">
        <v>11.43</v>
      </c>
      <c r="BF222" s="27">
        <v>1.38</v>
      </c>
      <c r="BG222" s="27">
        <v>138</v>
      </c>
      <c r="BH222" s="27">
        <v>171.61</v>
      </c>
      <c r="BI222" s="27">
        <v>0.04</v>
      </c>
      <c r="BJ222" s="27">
        <v>0.26</v>
      </c>
      <c r="BK222" s="27">
        <v>0.12</v>
      </c>
      <c r="BL222" s="27">
        <v>56.15</v>
      </c>
      <c r="BM222" s="27">
        <v>9.4499999999999993</v>
      </c>
      <c r="BN222" s="27">
        <v>124.53</v>
      </c>
      <c r="BO222" s="27">
        <v>1.39</v>
      </c>
    </row>
    <row r="223" spans="1:4054 13934:16384" x14ac:dyDescent="0.25">
      <c r="A223" s="143" t="s">
        <v>24</v>
      </c>
      <c r="B223" s="44" t="s">
        <v>124</v>
      </c>
      <c r="C223" s="26" t="s">
        <v>125</v>
      </c>
      <c r="D223" s="36">
        <v>10</v>
      </c>
      <c r="E223" s="37">
        <f t="shared" ref="E223:P223" si="83">SUM(BD223*10/15)</f>
        <v>2.3199999999999998</v>
      </c>
      <c r="F223" s="37">
        <f t="shared" si="83"/>
        <v>2.9533333333333331</v>
      </c>
      <c r="G223" s="37">
        <f t="shared" si="83"/>
        <v>0</v>
      </c>
      <c r="H223" s="37">
        <v>48</v>
      </c>
      <c r="I223" s="37">
        <f t="shared" si="83"/>
        <v>26</v>
      </c>
      <c r="J223" s="37">
        <f t="shared" si="83"/>
        <v>3.3333333333333335E-3</v>
      </c>
      <c r="K223" s="37">
        <f t="shared" si="83"/>
        <v>2.9999999999999995E-2</v>
      </c>
      <c r="L223" s="37">
        <f t="shared" si="83"/>
        <v>7.3333333333333334E-2</v>
      </c>
      <c r="M223" s="37">
        <f t="shared" si="83"/>
        <v>88</v>
      </c>
      <c r="N223" s="37">
        <f t="shared" si="83"/>
        <v>3.5</v>
      </c>
      <c r="O223" s="37">
        <f t="shared" si="83"/>
        <v>50</v>
      </c>
      <c r="P223" s="37">
        <f t="shared" si="83"/>
        <v>0.1</v>
      </c>
      <c r="BD223" s="35">
        <v>3.48</v>
      </c>
      <c r="BE223" s="35">
        <v>4.43</v>
      </c>
      <c r="BF223" s="35">
        <v>0</v>
      </c>
      <c r="BG223" s="81">
        <v>54</v>
      </c>
      <c r="BH223" s="35">
        <v>39</v>
      </c>
      <c r="BI223" s="36">
        <v>5.0000000000000001E-3</v>
      </c>
      <c r="BJ223" s="36">
        <v>4.4999999999999998E-2</v>
      </c>
      <c r="BK223" s="35">
        <v>0.11</v>
      </c>
      <c r="BL223" s="35">
        <v>132</v>
      </c>
      <c r="BM223" s="35">
        <v>5.25</v>
      </c>
      <c r="BN223" s="35">
        <v>75</v>
      </c>
      <c r="BO223" s="35">
        <v>0.15</v>
      </c>
      <c r="UCK223" s="7"/>
      <c r="UCL223" s="7"/>
      <c r="UCM223" s="7"/>
      <c r="UCN223" s="7"/>
      <c r="UCO223" s="7"/>
      <c r="UCP223" s="7"/>
      <c r="UCQ223" s="7"/>
      <c r="UCR223" s="7"/>
      <c r="UCS223" s="7"/>
      <c r="UCT223" s="7"/>
      <c r="UCU223" s="7"/>
      <c r="UCV223" s="7"/>
      <c r="UCW223" s="7"/>
      <c r="UCX223" s="7"/>
      <c r="UCY223" s="7"/>
      <c r="UCZ223" s="7"/>
      <c r="UDA223" s="7"/>
      <c r="UDB223" s="7"/>
      <c r="UDC223" s="7"/>
      <c r="UDD223" s="7"/>
      <c r="UDE223" s="7"/>
      <c r="UDF223" s="7"/>
      <c r="UDG223" s="7"/>
      <c r="UDH223" s="7"/>
      <c r="UDI223" s="7"/>
      <c r="UDJ223" s="7"/>
      <c r="UDK223" s="7"/>
      <c r="UDL223" s="7"/>
      <c r="UDM223" s="7"/>
      <c r="UDN223" s="7"/>
      <c r="UDO223" s="7"/>
      <c r="UDP223" s="7"/>
      <c r="UDQ223" s="7"/>
      <c r="UDR223" s="7"/>
      <c r="UDS223" s="7"/>
      <c r="UDT223" s="7"/>
      <c r="UDU223" s="7"/>
      <c r="UDV223" s="7"/>
      <c r="UDW223" s="7"/>
      <c r="UDX223" s="7"/>
      <c r="UDY223" s="7"/>
      <c r="UDZ223" s="7"/>
      <c r="UEA223" s="7"/>
      <c r="UEB223" s="7"/>
      <c r="UEC223" s="7"/>
      <c r="UED223" s="7"/>
      <c r="UEE223" s="7"/>
      <c r="UEF223" s="7"/>
      <c r="UEG223" s="7"/>
      <c r="UEH223" s="7"/>
      <c r="UEI223" s="7"/>
      <c r="UEJ223" s="7"/>
      <c r="UEK223" s="7"/>
      <c r="UEL223" s="7"/>
      <c r="UEM223" s="7"/>
      <c r="UEN223" s="7"/>
      <c r="UEO223" s="7"/>
      <c r="UEP223" s="7"/>
      <c r="UEQ223" s="7"/>
      <c r="UER223" s="7"/>
      <c r="UES223" s="7"/>
      <c r="UET223" s="7"/>
      <c r="UEU223" s="7"/>
      <c r="UEV223" s="7"/>
      <c r="UEW223" s="7"/>
      <c r="UEX223" s="7"/>
      <c r="UEY223" s="7"/>
      <c r="UEZ223" s="7"/>
      <c r="UFA223" s="7"/>
      <c r="UFB223" s="7"/>
      <c r="UFC223" s="7"/>
      <c r="UFD223" s="7"/>
      <c r="UFE223" s="7"/>
      <c r="UFF223" s="7"/>
      <c r="UFG223" s="7"/>
      <c r="UFH223" s="7"/>
      <c r="UFI223" s="7"/>
      <c r="UFJ223" s="7"/>
      <c r="UFK223" s="7"/>
      <c r="UFL223" s="7"/>
      <c r="UFM223" s="7"/>
      <c r="UFN223" s="11"/>
    </row>
    <row r="224" spans="1:4054 13934:16384" s="7" customFormat="1" ht="13.9" customHeight="1" x14ac:dyDescent="0.25">
      <c r="A224" s="144"/>
      <c r="B224" s="40" t="s">
        <v>126</v>
      </c>
      <c r="C224" s="48" t="s">
        <v>127</v>
      </c>
      <c r="D224" s="40">
        <v>10</v>
      </c>
      <c r="E224" s="49">
        <v>0.08</v>
      </c>
      <c r="F224" s="49">
        <v>7.25</v>
      </c>
      <c r="G224" s="49">
        <v>0.13</v>
      </c>
      <c r="H224" s="49">
        <v>81.3</v>
      </c>
      <c r="I224" s="49">
        <v>40</v>
      </c>
      <c r="J224" s="49">
        <v>0</v>
      </c>
      <c r="K224" s="49">
        <v>0.01</v>
      </c>
      <c r="L224" s="49">
        <v>0</v>
      </c>
      <c r="M224" s="49">
        <v>2.4</v>
      </c>
      <c r="N224" s="49">
        <v>0</v>
      </c>
      <c r="O224" s="49">
        <v>3</v>
      </c>
      <c r="P224" s="49">
        <v>0.02</v>
      </c>
      <c r="BD224" s="22">
        <v>7.07</v>
      </c>
      <c r="BE224" s="22">
        <v>7.2</v>
      </c>
      <c r="BF224" s="22">
        <v>38.270000000000003</v>
      </c>
      <c r="BG224" s="22">
        <v>246</v>
      </c>
      <c r="BH224" s="22">
        <v>35.200000000000003</v>
      </c>
      <c r="BI224" s="22">
        <v>7.0000000000000007E-2</v>
      </c>
      <c r="BJ224" s="22">
        <v>0.2</v>
      </c>
      <c r="BK224" s="22">
        <v>0.81</v>
      </c>
      <c r="BL224" s="22">
        <v>198.67</v>
      </c>
      <c r="BM224" s="22">
        <v>37.33</v>
      </c>
      <c r="BN224" s="22">
        <v>178.67</v>
      </c>
      <c r="BO224" s="22">
        <v>0.56000000000000005</v>
      </c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  <c r="AMK224"/>
      <c r="AML224"/>
      <c r="AMM224"/>
      <c r="AMN224"/>
      <c r="AMO224"/>
      <c r="AMP224"/>
      <c r="AMQ224"/>
      <c r="AMR224"/>
      <c r="AMS224"/>
      <c r="AMT224"/>
      <c r="AMU224"/>
      <c r="AMV224"/>
      <c r="AMW224"/>
      <c r="AMX224"/>
      <c r="AMY224"/>
      <c r="AMZ224"/>
      <c r="ANA224"/>
      <c r="ANB224"/>
      <c r="ANC224"/>
      <c r="AND224"/>
      <c r="ANE224"/>
      <c r="ANF224"/>
      <c r="ANG224"/>
      <c r="ANH224"/>
      <c r="ANI224"/>
      <c r="ANJ224"/>
      <c r="ANK224"/>
      <c r="ANL224"/>
      <c r="ANM224"/>
      <c r="ANN224"/>
      <c r="ANO224"/>
      <c r="ANP224"/>
      <c r="ANQ224"/>
      <c r="ANR224"/>
      <c r="ANS224"/>
      <c r="ANT224"/>
      <c r="ANU224"/>
      <c r="ANV224"/>
      <c r="ANW224"/>
      <c r="ANX224"/>
      <c r="ANY224"/>
      <c r="ANZ224"/>
      <c r="AOA224"/>
      <c r="AOB224"/>
      <c r="AOC224"/>
      <c r="AOD224"/>
      <c r="AOE224"/>
      <c r="AOF224"/>
      <c r="AOG224"/>
      <c r="AOH224"/>
      <c r="AOI224"/>
      <c r="AOJ224"/>
      <c r="AOK224"/>
      <c r="AOL224"/>
      <c r="AOM224"/>
      <c r="AON224"/>
      <c r="AOO224"/>
      <c r="AOP224"/>
      <c r="AOQ224"/>
      <c r="AOR224"/>
      <c r="AOS224"/>
      <c r="AOT224"/>
      <c r="AOU224"/>
      <c r="AOV224"/>
      <c r="AOW224"/>
      <c r="AOX224"/>
      <c r="AOY224"/>
      <c r="AOZ224"/>
      <c r="APA224"/>
      <c r="APB224"/>
      <c r="APC224"/>
      <c r="APD224"/>
      <c r="APE224"/>
      <c r="APF224"/>
      <c r="APG224"/>
      <c r="APH224"/>
      <c r="API224"/>
      <c r="APJ224"/>
      <c r="APK224"/>
      <c r="APL224"/>
      <c r="APM224"/>
      <c r="APN224"/>
      <c r="APO224"/>
      <c r="APP224"/>
      <c r="APQ224"/>
      <c r="APR224"/>
      <c r="APS224"/>
      <c r="APT224"/>
      <c r="APU224"/>
      <c r="APV224"/>
      <c r="APW224"/>
      <c r="APX224"/>
      <c r="APY224"/>
      <c r="APZ224"/>
      <c r="AQA224"/>
      <c r="AQB224"/>
      <c r="AQC224"/>
      <c r="AQD224"/>
      <c r="AQE224"/>
      <c r="AQF224"/>
      <c r="AQG224"/>
      <c r="AQH224"/>
      <c r="AQI224"/>
      <c r="AQJ224"/>
      <c r="AQK224"/>
      <c r="AQL224"/>
      <c r="AQM224"/>
      <c r="AQN224"/>
      <c r="AQO224"/>
      <c r="AQP224"/>
      <c r="AQQ224"/>
      <c r="AQR224"/>
      <c r="AQS224"/>
      <c r="AQT224"/>
      <c r="AQU224"/>
      <c r="AQV224"/>
      <c r="AQW224"/>
      <c r="AQX224"/>
      <c r="AQY224"/>
      <c r="AQZ224"/>
      <c r="ARA224"/>
      <c r="ARB224"/>
      <c r="ARC224"/>
      <c r="ARD224"/>
      <c r="ARE224"/>
      <c r="ARF224"/>
      <c r="ARG224"/>
      <c r="ARH224"/>
      <c r="ARI224"/>
      <c r="ARJ224"/>
      <c r="ARK224"/>
      <c r="ARL224"/>
      <c r="ARM224"/>
      <c r="ARN224"/>
      <c r="ARO224"/>
      <c r="ARP224"/>
      <c r="ARQ224"/>
      <c r="ARR224"/>
      <c r="ARS224"/>
      <c r="ART224"/>
      <c r="ARU224"/>
      <c r="ARV224"/>
      <c r="ARW224"/>
      <c r="ARX224"/>
      <c r="ARY224"/>
      <c r="ARZ224"/>
      <c r="ASA224"/>
      <c r="ASB224"/>
      <c r="ASC224"/>
      <c r="ASD224"/>
      <c r="ASE224"/>
      <c r="ASF224"/>
      <c r="ASG224"/>
      <c r="ASH224"/>
      <c r="ASI224"/>
      <c r="ASJ224"/>
      <c r="ASK224"/>
      <c r="ASL224"/>
      <c r="ASM224"/>
      <c r="ASN224"/>
      <c r="ASO224"/>
      <c r="ASP224"/>
      <c r="ASQ224"/>
      <c r="ASR224"/>
      <c r="ASS224"/>
      <c r="AST224"/>
      <c r="ASU224"/>
      <c r="ASV224"/>
      <c r="ASW224"/>
      <c r="ASX224"/>
      <c r="ASY224"/>
      <c r="ASZ224"/>
      <c r="ATA224"/>
      <c r="ATB224"/>
      <c r="ATC224"/>
      <c r="ATD224"/>
      <c r="ATE224"/>
      <c r="ATF224"/>
      <c r="ATG224"/>
      <c r="ATH224"/>
      <c r="ATI224"/>
      <c r="ATJ224"/>
      <c r="ATK224"/>
      <c r="ATL224"/>
      <c r="ATM224"/>
      <c r="ATN224"/>
      <c r="ATO224"/>
      <c r="ATP224"/>
      <c r="ATQ224"/>
      <c r="ATR224"/>
      <c r="ATS224"/>
      <c r="ATT224"/>
      <c r="ATU224"/>
      <c r="ATV224"/>
      <c r="ATW224"/>
      <c r="ATX224"/>
      <c r="ATY224"/>
      <c r="ATZ224"/>
      <c r="AUA224"/>
      <c r="AUB224"/>
      <c r="AUC224"/>
      <c r="AUD224"/>
      <c r="AUE224"/>
      <c r="AUF224"/>
      <c r="AUG224"/>
      <c r="AUH224"/>
      <c r="AUI224"/>
      <c r="AUJ224"/>
      <c r="AUK224"/>
      <c r="AUL224"/>
      <c r="AUM224"/>
      <c r="AUN224"/>
      <c r="AUO224"/>
      <c r="AUP224"/>
      <c r="AUQ224"/>
      <c r="AUR224"/>
      <c r="AUS224"/>
      <c r="AUT224"/>
      <c r="AUU224"/>
      <c r="AUV224"/>
      <c r="AUW224"/>
      <c r="AUX224"/>
      <c r="AUY224"/>
      <c r="AUZ224"/>
      <c r="AVA224"/>
      <c r="AVB224"/>
      <c r="AVC224"/>
      <c r="AVD224"/>
      <c r="AVE224"/>
      <c r="AVF224"/>
      <c r="AVG224"/>
      <c r="AVH224"/>
      <c r="AVI224"/>
      <c r="AVJ224"/>
      <c r="AVK224"/>
      <c r="AVL224"/>
      <c r="AVM224"/>
      <c r="AVN224"/>
      <c r="AVO224"/>
      <c r="AVP224"/>
      <c r="AVQ224"/>
      <c r="AVR224"/>
      <c r="AVS224"/>
      <c r="AVT224"/>
      <c r="AVU224"/>
      <c r="AVV224"/>
      <c r="AVW224"/>
      <c r="AVX224"/>
      <c r="AVY224"/>
      <c r="AVZ224"/>
      <c r="AWA224"/>
      <c r="AWB224"/>
      <c r="AWC224"/>
      <c r="AWD224"/>
      <c r="AWE224"/>
      <c r="AWF224"/>
      <c r="AWG224"/>
      <c r="AWH224"/>
      <c r="AWI224"/>
      <c r="AWJ224"/>
      <c r="AWK224"/>
      <c r="AWL224"/>
      <c r="AWM224"/>
      <c r="AWN224"/>
      <c r="AWO224"/>
      <c r="AWP224"/>
      <c r="AWQ224"/>
      <c r="AWR224"/>
      <c r="AWS224"/>
      <c r="AWT224"/>
      <c r="AWU224"/>
      <c r="AWV224"/>
      <c r="AWW224"/>
      <c r="AWX224"/>
      <c r="AWY224"/>
      <c r="AWZ224"/>
      <c r="AXA224"/>
      <c r="AXB224"/>
      <c r="AXC224"/>
      <c r="AXD224"/>
      <c r="AXE224"/>
      <c r="AXF224"/>
      <c r="AXG224"/>
      <c r="AXH224"/>
      <c r="AXI224"/>
      <c r="AXJ224"/>
      <c r="AXK224"/>
      <c r="AXL224"/>
      <c r="AXM224"/>
      <c r="AXN224"/>
      <c r="AXO224"/>
      <c r="AXP224"/>
      <c r="AXQ224"/>
      <c r="AXR224"/>
      <c r="AXS224"/>
      <c r="AXT224"/>
      <c r="AXU224"/>
      <c r="AXV224"/>
      <c r="AXW224"/>
      <c r="AXX224"/>
      <c r="AXY224"/>
      <c r="AXZ224"/>
      <c r="AYA224"/>
      <c r="AYB224"/>
      <c r="AYC224"/>
      <c r="AYD224"/>
      <c r="AYE224"/>
      <c r="AYF224"/>
      <c r="AYG224"/>
      <c r="AYH224"/>
      <c r="AYI224"/>
      <c r="AYJ224"/>
      <c r="AYK224"/>
      <c r="AYL224"/>
      <c r="AYM224"/>
      <c r="AYN224"/>
      <c r="AYO224"/>
      <c r="AYP224"/>
      <c r="AYQ224"/>
      <c r="AYR224"/>
      <c r="AYS224"/>
      <c r="AYT224"/>
      <c r="AYU224"/>
      <c r="AYV224"/>
      <c r="AYW224"/>
      <c r="AYX224"/>
      <c r="AYY224"/>
      <c r="AYZ224"/>
      <c r="AZA224"/>
      <c r="AZB224"/>
      <c r="AZC224"/>
      <c r="AZD224"/>
      <c r="AZE224"/>
      <c r="AZF224"/>
      <c r="AZG224"/>
      <c r="AZH224"/>
      <c r="AZI224"/>
      <c r="AZJ224"/>
      <c r="AZK224"/>
      <c r="AZL224"/>
      <c r="AZM224"/>
      <c r="AZN224"/>
      <c r="AZO224"/>
      <c r="AZP224"/>
      <c r="AZQ224"/>
      <c r="AZR224"/>
      <c r="AZS224"/>
      <c r="AZT224"/>
      <c r="AZU224"/>
      <c r="AZV224"/>
      <c r="AZW224"/>
      <c r="AZX224"/>
      <c r="AZY224"/>
      <c r="AZZ224"/>
      <c r="BAA224"/>
      <c r="BAB224"/>
      <c r="BAC224"/>
      <c r="BAD224"/>
      <c r="BAE224"/>
      <c r="BAF224"/>
      <c r="BAG224"/>
      <c r="BAH224"/>
      <c r="BAI224"/>
      <c r="BAJ224"/>
      <c r="BAK224"/>
      <c r="BAL224"/>
      <c r="BAM224"/>
      <c r="BAN224"/>
      <c r="BAO224"/>
      <c r="BAP224"/>
      <c r="BAQ224"/>
      <c r="BAR224"/>
      <c r="BAS224"/>
      <c r="BAT224"/>
      <c r="BAU224"/>
      <c r="BAV224"/>
      <c r="BAW224"/>
      <c r="BAX224"/>
      <c r="BAY224"/>
      <c r="BAZ224"/>
      <c r="BBA224"/>
      <c r="BBB224"/>
      <c r="BBC224"/>
      <c r="BBD224"/>
      <c r="BBE224"/>
      <c r="BBF224"/>
      <c r="BBG224"/>
      <c r="BBH224"/>
      <c r="BBI224"/>
      <c r="BBJ224"/>
      <c r="BBK224"/>
      <c r="BBL224"/>
      <c r="BBM224"/>
      <c r="BBN224"/>
      <c r="BBO224"/>
      <c r="BBP224"/>
      <c r="BBQ224"/>
      <c r="BBR224"/>
      <c r="BBS224"/>
      <c r="BBT224"/>
      <c r="BBU224"/>
      <c r="BBV224"/>
      <c r="BBW224"/>
      <c r="BBX224"/>
      <c r="BBY224"/>
      <c r="BBZ224"/>
      <c r="BCA224"/>
      <c r="BCB224"/>
      <c r="BCC224"/>
      <c r="BCD224"/>
      <c r="BCE224"/>
      <c r="BCF224"/>
      <c r="BCG224"/>
      <c r="BCH224"/>
      <c r="BCI224"/>
      <c r="BCJ224"/>
      <c r="BCK224"/>
      <c r="BCL224"/>
      <c r="BCM224"/>
      <c r="BCN224"/>
      <c r="BCO224"/>
      <c r="BCP224"/>
      <c r="BCQ224"/>
      <c r="BCR224"/>
      <c r="BCS224"/>
      <c r="BCT224"/>
      <c r="BCU224"/>
      <c r="BCV224"/>
      <c r="BCW224"/>
      <c r="BCX224"/>
      <c r="BCY224"/>
      <c r="BCZ224"/>
      <c r="BDA224"/>
      <c r="BDB224"/>
      <c r="BDC224"/>
      <c r="BDD224"/>
      <c r="BDE224"/>
      <c r="BDF224"/>
      <c r="BDG224"/>
      <c r="BDH224"/>
      <c r="BDI224"/>
      <c r="BDJ224"/>
      <c r="BDK224"/>
      <c r="BDL224"/>
      <c r="BDM224"/>
      <c r="BDN224"/>
      <c r="BDO224"/>
      <c r="BDP224"/>
      <c r="BDQ224"/>
      <c r="BDR224"/>
      <c r="BDS224"/>
      <c r="BDT224"/>
      <c r="BDU224"/>
      <c r="BDV224"/>
      <c r="BDW224"/>
      <c r="BDX224"/>
      <c r="BDY224"/>
      <c r="BDZ224"/>
      <c r="BEA224"/>
      <c r="BEB224"/>
      <c r="BEC224"/>
      <c r="BED224"/>
      <c r="BEE224"/>
      <c r="BEF224"/>
      <c r="BEG224"/>
      <c r="BEH224"/>
      <c r="BEI224"/>
      <c r="BEJ224"/>
      <c r="BEK224"/>
      <c r="BEL224"/>
      <c r="BEM224"/>
      <c r="BEN224"/>
      <c r="BEO224"/>
      <c r="BEP224"/>
      <c r="BEQ224"/>
      <c r="BER224"/>
      <c r="BES224"/>
      <c r="BET224"/>
      <c r="BEU224"/>
      <c r="BEV224"/>
      <c r="BEW224"/>
      <c r="BEX224"/>
      <c r="BEY224"/>
      <c r="BEZ224"/>
      <c r="BFA224"/>
      <c r="BFB224"/>
      <c r="BFC224"/>
      <c r="BFD224"/>
      <c r="BFE224"/>
      <c r="BFF224"/>
      <c r="BFG224"/>
      <c r="BFH224"/>
      <c r="BFI224"/>
      <c r="BFJ224"/>
      <c r="BFK224"/>
      <c r="BFL224"/>
      <c r="BFM224"/>
      <c r="BFN224"/>
      <c r="BFO224"/>
      <c r="BFP224"/>
      <c r="BFQ224"/>
      <c r="BFR224"/>
      <c r="BFS224"/>
      <c r="BFT224"/>
      <c r="BFU224"/>
      <c r="BFV224"/>
      <c r="BFW224"/>
      <c r="BFX224"/>
      <c r="BFY224"/>
      <c r="BFZ224"/>
      <c r="BGA224"/>
      <c r="BGB224"/>
      <c r="BGC224"/>
      <c r="BGD224"/>
      <c r="BGE224"/>
      <c r="BGF224"/>
      <c r="BGG224"/>
      <c r="BGH224"/>
      <c r="BGI224"/>
      <c r="BGJ224"/>
      <c r="BGK224"/>
      <c r="BGL224"/>
      <c r="BGM224"/>
      <c r="BGN224"/>
      <c r="BGO224"/>
      <c r="BGP224"/>
      <c r="BGQ224"/>
      <c r="BGR224"/>
      <c r="BGS224"/>
      <c r="BGT224"/>
      <c r="BGU224"/>
      <c r="BGV224"/>
      <c r="BGW224"/>
      <c r="BGX224"/>
      <c r="BGY224"/>
      <c r="BGZ224"/>
      <c r="BHA224"/>
      <c r="BHB224"/>
      <c r="BHC224"/>
      <c r="BHD224"/>
      <c r="BHE224"/>
      <c r="BHF224"/>
      <c r="BHG224"/>
      <c r="BHH224"/>
      <c r="BHI224"/>
      <c r="BHJ224"/>
      <c r="BHK224"/>
      <c r="BHL224"/>
      <c r="BHM224"/>
      <c r="BHN224"/>
      <c r="BHO224"/>
      <c r="BHP224"/>
      <c r="BHQ224"/>
      <c r="BHR224"/>
      <c r="BHS224"/>
      <c r="BHT224"/>
      <c r="BHU224"/>
      <c r="BHV224"/>
      <c r="BHW224"/>
      <c r="BHX224"/>
      <c r="BHY224"/>
      <c r="BHZ224"/>
      <c r="BIA224"/>
      <c r="BIB224"/>
      <c r="BIC224"/>
      <c r="BID224"/>
      <c r="BIE224"/>
      <c r="BIF224"/>
      <c r="BIG224"/>
      <c r="BIH224"/>
      <c r="BII224"/>
      <c r="BIJ224"/>
      <c r="BIK224"/>
      <c r="BIL224"/>
      <c r="BIM224"/>
      <c r="BIN224"/>
      <c r="BIO224"/>
      <c r="BIP224"/>
      <c r="BIQ224"/>
      <c r="BIR224"/>
      <c r="BIS224"/>
      <c r="BIT224"/>
      <c r="BIU224"/>
      <c r="BIV224"/>
      <c r="BIW224"/>
      <c r="BIX224"/>
      <c r="BIY224"/>
      <c r="BIZ224"/>
      <c r="BJA224"/>
      <c r="BJB224"/>
      <c r="BJC224"/>
      <c r="BJD224"/>
      <c r="BJE224"/>
      <c r="BJF224"/>
      <c r="BJG224"/>
      <c r="BJH224"/>
      <c r="BJI224"/>
      <c r="BJJ224"/>
      <c r="BJK224"/>
      <c r="BJL224"/>
      <c r="BJM224"/>
      <c r="BJN224"/>
      <c r="BJO224"/>
      <c r="BJP224"/>
      <c r="BJQ224"/>
      <c r="BJR224"/>
      <c r="BJS224"/>
      <c r="BJT224"/>
      <c r="BJU224"/>
      <c r="BJV224"/>
      <c r="BJW224"/>
      <c r="BJX224"/>
      <c r="BJY224"/>
      <c r="BJZ224"/>
      <c r="BKA224"/>
      <c r="BKB224"/>
      <c r="BKC224"/>
      <c r="BKD224"/>
      <c r="BKE224"/>
      <c r="BKF224"/>
      <c r="BKG224"/>
      <c r="BKH224"/>
      <c r="BKI224"/>
      <c r="BKJ224"/>
      <c r="BKK224"/>
      <c r="BKL224"/>
      <c r="BKM224"/>
      <c r="BKN224"/>
      <c r="BKO224"/>
      <c r="BKP224"/>
      <c r="BKQ224"/>
      <c r="BKR224"/>
      <c r="BKS224"/>
      <c r="BKT224"/>
      <c r="BKU224"/>
      <c r="BKV224"/>
      <c r="BKW224"/>
      <c r="BKX224"/>
      <c r="BKY224"/>
      <c r="BKZ224"/>
      <c r="BLA224"/>
      <c r="BLB224"/>
      <c r="BLC224"/>
      <c r="BLD224"/>
      <c r="BLE224"/>
      <c r="BLF224"/>
      <c r="BLG224"/>
      <c r="BLH224"/>
      <c r="BLI224"/>
      <c r="BLJ224"/>
      <c r="BLK224"/>
      <c r="BLL224"/>
      <c r="BLM224"/>
      <c r="BLN224"/>
      <c r="BLO224"/>
      <c r="BLP224"/>
      <c r="BLQ224"/>
      <c r="BLR224"/>
      <c r="BLS224"/>
      <c r="BLT224"/>
      <c r="BLU224"/>
      <c r="BLV224"/>
      <c r="BLW224"/>
      <c r="BLX224"/>
      <c r="BLY224"/>
      <c r="BLZ224"/>
      <c r="BMA224"/>
      <c r="BMB224"/>
      <c r="BMC224"/>
      <c r="BMD224"/>
      <c r="BME224"/>
      <c r="BMF224"/>
      <c r="BMG224"/>
      <c r="BMH224"/>
      <c r="BMI224"/>
      <c r="BMJ224"/>
      <c r="BMK224"/>
      <c r="BML224"/>
      <c r="BMM224"/>
      <c r="BMN224"/>
      <c r="BMO224"/>
      <c r="BMP224"/>
      <c r="BMQ224"/>
      <c r="BMR224"/>
      <c r="BMS224"/>
      <c r="BMT224"/>
      <c r="BMU224"/>
      <c r="BMV224"/>
      <c r="BMW224"/>
      <c r="BMX224"/>
      <c r="BMY224"/>
      <c r="BMZ224"/>
      <c r="BNA224"/>
      <c r="BNB224"/>
      <c r="BNC224"/>
      <c r="BND224"/>
      <c r="BNE224"/>
      <c r="BNF224"/>
      <c r="BNG224"/>
      <c r="BNH224"/>
      <c r="BNI224"/>
      <c r="BNJ224"/>
      <c r="BNK224"/>
      <c r="BNL224"/>
      <c r="BNM224"/>
      <c r="BNN224"/>
      <c r="BNO224"/>
      <c r="BNP224"/>
      <c r="BNQ224"/>
      <c r="BNR224"/>
      <c r="BNS224"/>
      <c r="BNT224"/>
      <c r="BNU224"/>
      <c r="BNV224"/>
      <c r="BNW224"/>
      <c r="BNX224"/>
      <c r="BNY224"/>
      <c r="BNZ224"/>
      <c r="BOA224"/>
      <c r="BOB224"/>
      <c r="BOC224"/>
      <c r="BOD224"/>
      <c r="BOE224"/>
      <c r="BOF224"/>
      <c r="BOG224"/>
      <c r="BOH224"/>
      <c r="BOI224"/>
      <c r="BOJ224"/>
      <c r="BOK224"/>
      <c r="BOL224"/>
      <c r="BOM224"/>
      <c r="BON224"/>
      <c r="BOO224"/>
      <c r="BOP224"/>
      <c r="BOQ224"/>
      <c r="BOR224"/>
      <c r="BOS224"/>
      <c r="BOT224"/>
      <c r="BOU224"/>
      <c r="BOV224"/>
      <c r="BOW224"/>
      <c r="BOX224"/>
      <c r="BOY224"/>
      <c r="BOZ224"/>
      <c r="BPA224"/>
      <c r="BPB224"/>
      <c r="BPC224"/>
      <c r="BPD224"/>
      <c r="BPE224"/>
      <c r="BPF224"/>
      <c r="BPG224"/>
      <c r="BPH224"/>
      <c r="BPI224"/>
      <c r="BPJ224"/>
      <c r="BPK224"/>
      <c r="BPL224"/>
      <c r="BPM224"/>
      <c r="BPN224"/>
      <c r="BPO224"/>
      <c r="BPP224"/>
      <c r="BPQ224"/>
      <c r="BPR224"/>
      <c r="BPS224"/>
      <c r="BPT224"/>
      <c r="BPU224"/>
      <c r="BPV224"/>
      <c r="BPW224"/>
      <c r="BPX224"/>
      <c r="BPY224"/>
      <c r="BPZ224"/>
      <c r="BQA224"/>
      <c r="BQB224"/>
      <c r="BQC224"/>
      <c r="BQD224"/>
      <c r="BQE224"/>
      <c r="BQF224"/>
      <c r="BQG224"/>
      <c r="BQH224"/>
      <c r="BQI224"/>
      <c r="BQJ224"/>
      <c r="BQK224"/>
      <c r="BQL224"/>
      <c r="BQM224"/>
      <c r="BQN224"/>
      <c r="BQO224"/>
      <c r="BQP224"/>
      <c r="BQQ224"/>
      <c r="BQR224"/>
      <c r="BQS224"/>
      <c r="BQT224"/>
      <c r="BQU224"/>
      <c r="BQV224"/>
      <c r="BQW224"/>
      <c r="BQX224"/>
      <c r="BQY224"/>
      <c r="BQZ224"/>
      <c r="BRA224"/>
      <c r="BRB224"/>
      <c r="BRC224"/>
      <c r="BRD224"/>
      <c r="BRE224"/>
      <c r="BRF224"/>
      <c r="BRG224"/>
      <c r="BRH224"/>
      <c r="BRI224"/>
      <c r="BRJ224"/>
      <c r="BRK224"/>
      <c r="BRL224"/>
      <c r="BRM224"/>
      <c r="BRN224"/>
      <c r="BRO224"/>
      <c r="BRP224"/>
      <c r="BRQ224"/>
      <c r="BRR224"/>
      <c r="BRS224"/>
      <c r="BRT224"/>
      <c r="BRU224"/>
      <c r="BRV224"/>
      <c r="BRW224"/>
      <c r="BRX224"/>
      <c r="BRY224"/>
      <c r="BRZ224"/>
      <c r="BSA224"/>
      <c r="BSB224"/>
      <c r="BSC224"/>
      <c r="BSD224"/>
      <c r="BSE224"/>
      <c r="BSF224"/>
      <c r="BSG224"/>
      <c r="BSH224"/>
      <c r="BSI224"/>
      <c r="BSJ224"/>
      <c r="BSK224"/>
      <c r="BSL224"/>
      <c r="BSM224"/>
      <c r="BSN224"/>
      <c r="BSO224"/>
      <c r="BSP224"/>
      <c r="BSQ224"/>
      <c r="BSR224"/>
      <c r="BSS224"/>
      <c r="BST224"/>
      <c r="BSU224"/>
      <c r="BSV224"/>
      <c r="BSW224"/>
      <c r="BSX224"/>
      <c r="BSY224"/>
      <c r="BSZ224"/>
      <c r="BTA224"/>
      <c r="BTB224"/>
      <c r="BTC224"/>
      <c r="BTD224"/>
      <c r="BTE224"/>
      <c r="BTF224"/>
      <c r="BTG224"/>
      <c r="BTH224"/>
      <c r="BTI224"/>
      <c r="BTJ224"/>
      <c r="BTK224"/>
      <c r="BTL224"/>
      <c r="BTM224"/>
      <c r="BTN224"/>
      <c r="BTO224"/>
      <c r="BTP224"/>
      <c r="BTQ224"/>
      <c r="BTR224"/>
      <c r="BTS224"/>
      <c r="BTT224"/>
      <c r="BTU224"/>
      <c r="BTV224"/>
      <c r="BTW224"/>
      <c r="BTX224"/>
      <c r="BTY224"/>
      <c r="BTZ224"/>
      <c r="BUA224"/>
      <c r="BUB224"/>
      <c r="BUC224"/>
      <c r="BUD224"/>
      <c r="BUE224"/>
      <c r="BUF224"/>
      <c r="BUG224"/>
      <c r="BUH224"/>
      <c r="BUI224"/>
      <c r="BUJ224"/>
      <c r="BUK224"/>
      <c r="BUL224"/>
      <c r="BUM224"/>
      <c r="BUN224"/>
      <c r="BUO224"/>
      <c r="BUP224"/>
      <c r="BUQ224"/>
      <c r="BUR224"/>
      <c r="BUS224"/>
      <c r="BUT224"/>
      <c r="BUU224"/>
      <c r="BUV224"/>
      <c r="BUW224"/>
      <c r="BUX224"/>
      <c r="BUY224"/>
      <c r="BUZ224"/>
      <c r="BVA224"/>
      <c r="BVB224"/>
      <c r="BVC224"/>
      <c r="BVD224"/>
      <c r="BVE224"/>
      <c r="BVF224"/>
      <c r="BVG224"/>
      <c r="BVH224"/>
      <c r="BVI224"/>
      <c r="BVJ224"/>
      <c r="BVK224"/>
      <c r="BVL224"/>
      <c r="BVM224"/>
      <c r="BVN224"/>
      <c r="BVO224"/>
      <c r="BVP224"/>
      <c r="BVQ224"/>
      <c r="BVR224"/>
      <c r="BVS224"/>
      <c r="BVT224"/>
      <c r="BVU224"/>
      <c r="BVV224"/>
      <c r="BVW224"/>
      <c r="BVX224"/>
      <c r="BVY224"/>
      <c r="BVZ224"/>
      <c r="BWA224"/>
      <c r="BWB224"/>
      <c r="BWC224"/>
      <c r="BWD224"/>
      <c r="BWE224"/>
      <c r="BWF224"/>
      <c r="BWG224"/>
      <c r="BWH224"/>
      <c r="BWI224"/>
      <c r="BWJ224"/>
      <c r="BWK224"/>
      <c r="BWL224"/>
      <c r="BWM224"/>
      <c r="BWN224"/>
      <c r="BWO224"/>
      <c r="BWP224"/>
      <c r="BWQ224"/>
      <c r="BWR224"/>
      <c r="BWS224"/>
      <c r="BWT224"/>
      <c r="BWU224"/>
      <c r="BWV224"/>
      <c r="BWW224"/>
      <c r="BWX224"/>
      <c r="BWY224"/>
      <c r="BWZ224"/>
      <c r="BXA224"/>
      <c r="BXB224"/>
      <c r="BXC224"/>
      <c r="BXD224"/>
      <c r="BXE224"/>
      <c r="BXF224"/>
      <c r="BXG224"/>
      <c r="BXH224"/>
      <c r="BXI224"/>
      <c r="BXJ224"/>
      <c r="BXK224"/>
      <c r="BXL224"/>
      <c r="BXM224"/>
      <c r="BXN224"/>
      <c r="BXO224"/>
      <c r="BXP224"/>
      <c r="BXQ224"/>
      <c r="BXR224"/>
      <c r="BXS224"/>
      <c r="BXT224"/>
      <c r="BXU224"/>
      <c r="BXV224"/>
      <c r="BXW224"/>
      <c r="BXX224"/>
      <c r="BXY224"/>
      <c r="BXZ224"/>
      <c r="BYA224"/>
      <c r="BYB224"/>
      <c r="BYC224"/>
      <c r="BYD224"/>
      <c r="BYE224"/>
      <c r="BYF224"/>
      <c r="BYG224"/>
      <c r="BYH224"/>
      <c r="BYI224"/>
      <c r="BYJ224"/>
      <c r="BYK224"/>
      <c r="BYL224"/>
      <c r="BYM224"/>
      <c r="BYN224"/>
      <c r="BYO224"/>
      <c r="BYP224"/>
      <c r="BYQ224"/>
      <c r="BYR224"/>
      <c r="BYS224"/>
      <c r="BYT224"/>
      <c r="BYU224"/>
      <c r="BYV224"/>
      <c r="BYW224"/>
      <c r="BYX224"/>
      <c r="BYY224"/>
      <c r="BYZ224"/>
      <c r="BZA224"/>
      <c r="BZB224"/>
      <c r="BZC224"/>
      <c r="BZD224"/>
      <c r="BZE224"/>
      <c r="BZF224"/>
      <c r="BZG224"/>
      <c r="BZH224"/>
      <c r="BZI224"/>
      <c r="BZJ224"/>
      <c r="BZK224"/>
      <c r="BZL224"/>
      <c r="BZM224"/>
      <c r="BZN224"/>
      <c r="BZO224"/>
      <c r="BZP224"/>
      <c r="BZQ224"/>
      <c r="BZR224"/>
      <c r="BZS224"/>
      <c r="BZT224"/>
      <c r="BZU224"/>
      <c r="BZV224"/>
      <c r="BZW224"/>
      <c r="BZX224"/>
      <c r="BZY224"/>
      <c r="BZZ224"/>
      <c r="CAA224"/>
      <c r="CAB224"/>
      <c r="CAC224"/>
      <c r="CAD224"/>
      <c r="CAE224"/>
      <c r="CAF224"/>
      <c r="CAG224"/>
      <c r="CAH224"/>
      <c r="CAI224"/>
      <c r="CAJ224"/>
      <c r="CAK224"/>
      <c r="CAL224"/>
      <c r="CAM224"/>
      <c r="CAN224"/>
      <c r="CAO224"/>
      <c r="CAP224"/>
      <c r="CAQ224"/>
      <c r="CAR224"/>
      <c r="CAS224"/>
      <c r="CAT224"/>
      <c r="CAU224"/>
      <c r="CAV224"/>
      <c r="CAW224"/>
      <c r="CAX224"/>
      <c r="CAY224"/>
      <c r="CAZ224"/>
      <c r="CBA224"/>
      <c r="CBB224"/>
      <c r="CBC224"/>
      <c r="CBD224"/>
      <c r="CBE224"/>
      <c r="CBF224"/>
      <c r="CBG224"/>
      <c r="CBH224"/>
      <c r="CBI224"/>
      <c r="CBJ224"/>
      <c r="CBK224"/>
      <c r="CBL224"/>
      <c r="CBM224"/>
      <c r="CBN224"/>
      <c r="CBO224"/>
      <c r="CBP224"/>
      <c r="CBQ224"/>
      <c r="CBR224"/>
      <c r="CBS224"/>
      <c r="CBT224"/>
      <c r="CBU224"/>
      <c r="CBV224"/>
      <c r="CBW224"/>
      <c r="CBX224"/>
      <c r="CBY224"/>
      <c r="CBZ224"/>
      <c r="CCA224"/>
      <c r="CCB224"/>
      <c r="CCC224"/>
      <c r="CCD224"/>
      <c r="CCE224"/>
      <c r="CCF224"/>
      <c r="CCG224"/>
      <c r="CCH224"/>
      <c r="CCI224"/>
      <c r="CCJ224"/>
      <c r="CCK224"/>
      <c r="CCL224"/>
      <c r="CCM224"/>
      <c r="CCN224"/>
      <c r="CCO224"/>
      <c r="CCP224"/>
      <c r="CCQ224"/>
      <c r="CCR224"/>
      <c r="CCS224"/>
      <c r="CCT224"/>
      <c r="CCU224"/>
      <c r="CCV224"/>
      <c r="CCW224"/>
      <c r="CCX224"/>
      <c r="CCY224"/>
      <c r="CCZ224"/>
      <c r="CDA224"/>
      <c r="CDB224"/>
      <c r="CDC224"/>
      <c r="CDD224"/>
      <c r="CDE224"/>
      <c r="CDF224"/>
      <c r="CDG224"/>
      <c r="CDH224"/>
      <c r="CDI224"/>
      <c r="CDJ224"/>
      <c r="CDK224"/>
      <c r="CDL224"/>
      <c r="CDM224"/>
      <c r="CDN224"/>
      <c r="CDO224"/>
      <c r="CDP224"/>
      <c r="CDQ224"/>
      <c r="CDR224"/>
      <c r="CDS224"/>
      <c r="CDT224"/>
      <c r="CDU224"/>
      <c r="CDV224"/>
      <c r="CDW224"/>
      <c r="CDX224"/>
      <c r="CDY224"/>
      <c r="CDZ224"/>
      <c r="CEA224"/>
      <c r="CEB224"/>
      <c r="CEC224"/>
      <c r="CED224"/>
      <c r="CEE224"/>
      <c r="CEF224"/>
      <c r="CEG224"/>
      <c r="CEH224"/>
      <c r="CEI224"/>
      <c r="CEJ224"/>
      <c r="CEK224"/>
      <c r="CEL224"/>
      <c r="CEM224"/>
      <c r="CEN224"/>
      <c r="CEO224"/>
      <c r="CEP224"/>
      <c r="CEQ224"/>
      <c r="CER224"/>
      <c r="CES224"/>
      <c r="CET224"/>
      <c r="CEU224"/>
      <c r="CEV224"/>
      <c r="CEW224"/>
      <c r="CEX224"/>
      <c r="CEY224"/>
      <c r="CEZ224"/>
      <c r="CFA224"/>
      <c r="CFB224"/>
      <c r="CFC224"/>
      <c r="CFD224"/>
      <c r="CFE224"/>
      <c r="CFF224"/>
      <c r="CFG224"/>
      <c r="CFH224"/>
      <c r="CFI224"/>
      <c r="CFJ224"/>
      <c r="CFK224"/>
      <c r="CFL224"/>
      <c r="CFM224"/>
      <c r="CFN224"/>
      <c r="CFO224"/>
      <c r="CFP224"/>
      <c r="CFQ224"/>
      <c r="CFR224"/>
      <c r="CFS224"/>
      <c r="CFT224"/>
      <c r="CFU224"/>
      <c r="CFV224"/>
      <c r="CFW224"/>
      <c r="CFX224"/>
      <c r="CFY224"/>
      <c r="CFZ224"/>
      <c r="CGA224"/>
      <c r="CGB224"/>
      <c r="CGC224"/>
      <c r="CGD224"/>
      <c r="CGE224"/>
      <c r="CGF224"/>
      <c r="CGG224"/>
      <c r="CGH224"/>
      <c r="CGI224"/>
      <c r="CGJ224"/>
      <c r="CGK224"/>
      <c r="CGL224"/>
      <c r="CGM224"/>
      <c r="CGN224"/>
      <c r="CGO224"/>
      <c r="CGP224"/>
      <c r="CGQ224"/>
      <c r="CGR224"/>
      <c r="CGS224"/>
      <c r="CGT224"/>
      <c r="CGU224"/>
      <c r="CGV224"/>
      <c r="CGW224"/>
      <c r="CGX224"/>
      <c r="CGY224"/>
      <c r="CGZ224"/>
      <c r="CHA224"/>
      <c r="CHB224"/>
      <c r="CHC224"/>
      <c r="CHD224"/>
      <c r="CHE224"/>
      <c r="CHF224"/>
      <c r="CHG224"/>
      <c r="CHH224"/>
      <c r="CHI224"/>
      <c r="CHJ224"/>
      <c r="CHK224"/>
      <c r="CHL224"/>
      <c r="CHM224"/>
      <c r="CHN224"/>
      <c r="CHO224"/>
      <c r="CHP224"/>
      <c r="CHQ224"/>
      <c r="CHR224"/>
      <c r="CHS224"/>
      <c r="CHT224"/>
      <c r="CHU224"/>
      <c r="CHV224"/>
      <c r="CHW224"/>
      <c r="CHX224"/>
      <c r="CHY224"/>
      <c r="CHZ224"/>
      <c r="CIA224"/>
      <c r="CIB224"/>
      <c r="CIC224"/>
      <c r="CID224"/>
      <c r="CIE224"/>
      <c r="CIF224"/>
      <c r="CIG224"/>
      <c r="CIH224"/>
      <c r="CII224"/>
      <c r="CIJ224"/>
      <c r="CIK224"/>
      <c r="CIL224"/>
      <c r="CIM224"/>
      <c r="CIN224"/>
      <c r="CIO224"/>
      <c r="CIP224"/>
      <c r="CIQ224"/>
      <c r="CIR224"/>
      <c r="CIS224"/>
      <c r="CIT224"/>
      <c r="CIU224"/>
      <c r="CIV224"/>
      <c r="CIW224"/>
      <c r="CIX224"/>
      <c r="CIY224"/>
      <c r="CIZ224"/>
      <c r="CJA224"/>
      <c r="CJB224"/>
      <c r="CJC224"/>
      <c r="CJD224"/>
      <c r="CJE224"/>
      <c r="CJF224"/>
      <c r="CJG224"/>
      <c r="CJH224"/>
      <c r="CJI224"/>
      <c r="CJJ224"/>
      <c r="CJK224"/>
      <c r="CJL224"/>
      <c r="CJM224"/>
      <c r="CJN224"/>
      <c r="CJO224"/>
      <c r="CJP224"/>
      <c r="CJQ224"/>
      <c r="CJR224"/>
      <c r="CJS224"/>
      <c r="CJT224"/>
      <c r="CJU224"/>
      <c r="CJV224"/>
      <c r="CJW224"/>
      <c r="CJX224"/>
      <c r="CJY224"/>
      <c r="CJZ224"/>
      <c r="CKA224"/>
      <c r="CKB224"/>
      <c r="CKC224"/>
      <c r="CKD224"/>
      <c r="CKE224"/>
      <c r="CKF224"/>
      <c r="CKG224"/>
      <c r="CKH224"/>
      <c r="CKI224"/>
      <c r="CKJ224"/>
      <c r="CKK224"/>
      <c r="CKL224"/>
      <c r="CKM224"/>
      <c r="CKN224"/>
      <c r="CKO224"/>
      <c r="CKP224"/>
      <c r="CKQ224"/>
      <c r="CKR224"/>
      <c r="CKS224"/>
      <c r="CKT224"/>
      <c r="CKU224"/>
      <c r="CKV224"/>
      <c r="CKW224"/>
      <c r="CKX224"/>
      <c r="CKY224"/>
      <c r="CKZ224"/>
      <c r="CLA224"/>
      <c r="CLB224"/>
      <c r="CLC224"/>
      <c r="CLD224"/>
      <c r="CLE224"/>
      <c r="CLF224"/>
      <c r="CLG224"/>
      <c r="CLH224"/>
      <c r="CLI224"/>
      <c r="CLJ224"/>
      <c r="CLK224"/>
      <c r="CLL224"/>
      <c r="CLM224"/>
      <c r="CLN224"/>
      <c r="CLO224"/>
      <c r="CLP224"/>
      <c r="CLQ224"/>
      <c r="CLR224"/>
      <c r="CLS224"/>
      <c r="CLT224"/>
      <c r="CLU224"/>
      <c r="CLV224"/>
      <c r="CLW224"/>
      <c r="CLX224"/>
      <c r="CLY224"/>
      <c r="CLZ224"/>
      <c r="CMA224"/>
      <c r="CMB224"/>
      <c r="CMC224"/>
      <c r="CMD224"/>
      <c r="CME224"/>
      <c r="CMF224"/>
      <c r="CMG224"/>
      <c r="CMH224"/>
      <c r="CMI224"/>
      <c r="CMJ224"/>
      <c r="CMK224"/>
      <c r="CML224"/>
      <c r="CMM224"/>
      <c r="CMN224"/>
      <c r="CMO224"/>
      <c r="CMP224"/>
      <c r="CMQ224"/>
      <c r="CMR224"/>
      <c r="CMS224"/>
      <c r="CMT224"/>
      <c r="CMU224"/>
      <c r="CMV224"/>
      <c r="CMW224"/>
      <c r="CMX224"/>
      <c r="CMY224"/>
      <c r="CMZ224"/>
      <c r="CNA224"/>
      <c r="CNB224"/>
      <c r="CNC224"/>
      <c r="CND224"/>
      <c r="CNE224"/>
      <c r="CNF224"/>
      <c r="CNG224"/>
      <c r="CNH224"/>
      <c r="CNI224"/>
      <c r="CNJ224"/>
      <c r="CNK224"/>
      <c r="CNL224"/>
      <c r="CNM224"/>
      <c r="CNN224"/>
      <c r="CNO224"/>
      <c r="CNP224"/>
      <c r="CNQ224"/>
      <c r="CNR224"/>
      <c r="CNS224"/>
      <c r="CNT224"/>
      <c r="CNU224"/>
      <c r="CNV224"/>
      <c r="CNW224"/>
      <c r="CNX224"/>
      <c r="CNY224"/>
      <c r="CNZ224"/>
      <c r="COA224"/>
      <c r="COB224"/>
      <c r="COC224"/>
      <c r="COD224"/>
      <c r="COE224"/>
      <c r="COF224"/>
      <c r="COG224"/>
      <c r="COH224"/>
      <c r="COI224"/>
      <c r="COJ224"/>
      <c r="COK224"/>
      <c r="COL224"/>
      <c r="COM224"/>
      <c r="CON224"/>
      <c r="COO224"/>
      <c r="COP224"/>
      <c r="COQ224"/>
      <c r="COR224"/>
      <c r="COS224"/>
      <c r="COT224"/>
      <c r="COU224"/>
      <c r="COV224"/>
      <c r="COW224"/>
      <c r="COX224"/>
      <c r="COY224"/>
      <c r="COZ224"/>
      <c r="CPA224"/>
      <c r="CPB224"/>
      <c r="CPC224"/>
      <c r="CPD224"/>
      <c r="CPE224"/>
      <c r="CPF224"/>
      <c r="CPG224"/>
      <c r="CPH224"/>
      <c r="CPI224"/>
      <c r="CPJ224"/>
      <c r="CPK224"/>
      <c r="CPL224"/>
      <c r="CPM224"/>
      <c r="CPN224"/>
      <c r="CPO224"/>
      <c r="CPP224"/>
      <c r="CPQ224"/>
      <c r="CPR224"/>
      <c r="CPS224"/>
      <c r="CPT224"/>
      <c r="CPU224"/>
      <c r="CPV224"/>
      <c r="CPW224"/>
      <c r="CPX224"/>
      <c r="CPY224"/>
      <c r="CPZ224"/>
      <c r="CQA224"/>
      <c r="CQB224"/>
      <c r="CQC224"/>
      <c r="CQD224"/>
      <c r="CQE224"/>
      <c r="CQF224"/>
      <c r="CQG224"/>
      <c r="CQH224"/>
      <c r="CQI224"/>
      <c r="CQJ224"/>
      <c r="CQK224"/>
      <c r="CQL224"/>
      <c r="CQM224"/>
      <c r="CQN224"/>
      <c r="CQO224"/>
      <c r="CQP224"/>
      <c r="CQQ224"/>
      <c r="CQR224"/>
      <c r="CQS224"/>
      <c r="CQT224"/>
      <c r="CQU224"/>
      <c r="CQV224"/>
      <c r="CQW224"/>
      <c r="CQX224"/>
      <c r="CQY224"/>
      <c r="CQZ224"/>
      <c r="CRA224"/>
      <c r="CRB224"/>
      <c r="CRC224"/>
      <c r="CRD224"/>
      <c r="CRE224"/>
      <c r="CRF224"/>
      <c r="CRG224"/>
      <c r="CRH224"/>
      <c r="CRI224"/>
      <c r="CRJ224"/>
      <c r="CRK224"/>
      <c r="CRL224"/>
      <c r="CRM224"/>
      <c r="CRN224"/>
      <c r="CRO224"/>
      <c r="CRP224"/>
      <c r="CRQ224"/>
      <c r="CRR224"/>
      <c r="CRS224"/>
      <c r="CRT224"/>
      <c r="CRU224"/>
      <c r="CRV224"/>
      <c r="CRW224"/>
      <c r="CRX224"/>
      <c r="CRY224"/>
      <c r="CRZ224"/>
      <c r="CSA224"/>
      <c r="CSB224"/>
      <c r="CSC224"/>
      <c r="CSD224"/>
      <c r="CSE224"/>
      <c r="CSF224"/>
      <c r="CSG224"/>
      <c r="CSH224"/>
      <c r="CSI224"/>
      <c r="CSJ224"/>
      <c r="CSK224"/>
      <c r="CSL224"/>
      <c r="CSM224"/>
      <c r="CSN224"/>
      <c r="CSO224"/>
      <c r="CSP224"/>
      <c r="CSQ224"/>
      <c r="CSR224"/>
      <c r="CSS224"/>
      <c r="CST224"/>
      <c r="CSU224"/>
      <c r="CSV224"/>
      <c r="CSW224"/>
      <c r="CSX224"/>
      <c r="CSY224"/>
      <c r="CSZ224"/>
      <c r="CTA224"/>
      <c r="CTB224"/>
      <c r="CTC224"/>
      <c r="CTD224"/>
      <c r="CTE224"/>
      <c r="CTF224"/>
      <c r="CTG224"/>
      <c r="CTH224"/>
      <c r="CTI224"/>
      <c r="CTJ224"/>
      <c r="CTK224"/>
      <c r="CTL224"/>
      <c r="CTM224"/>
      <c r="CTN224"/>
      <c r="CTO224"/>
      <c r="CTP224"/>
      <c r="CTQ224"/>
      <c r="CTR224"/>
      <c r="CTS224"/>
      <c r="CTT224"/>
      <c r="CTU224"/>
      <c r="CTV224"/>
      <c r="CTW224"/>
      <c r="CTX224"/>
      <c r="CTY224"/>
      <c r="CTZ224"/>
      <c r="CUA224"/>
      <c r="CUB224"/>
      <c r="CUC224"/>
      <c r="CUD224"/>
      <c r="CUE224"/>
      <c r="CUF224"/>
      <c r="CUG224"/>
      <c r="CUH224"/>
      <c r="CUI224"/>
      <c r="CUJ224"/>
      <c r="CUK224"/>
      <c r="CUL224"/>
      <c r="CUM224"/>
      <c r="CUN224"/>
      <c r="CUO224"/>
      <c r="CUP224"/>
      <c r="CUQ224"/>
      <c r="CUR224"/>
      <c r="CUS224"/>
      <c r="CUT224"/>
      <c r="CUU224"/>
      <c r="CUV224"/>
      <c r="CUW224"/>
      <c r="CUX224"/>
      <c r="CUY224"/>
      <c r="CUZ224"/>
      <c r="CVA224"/>
      <c r="CVB224"/>
      <c r="CVC224"/>
      <c r="CVD224"/>
      <c r="CVE224"/>
      <c r="CVF224"/>
      <c r="CVG224"/>
      <c r="CVH224"/>
      <c r="CVI224"/>
      <c r="CVJ224"/>
      <c r="CVK224"/>
      <c r="CVL224"/>
      <c r="CVM224"/>
      <c r="CVN224"/>
      <c r="CVO224"/>
      <c r="CVP224"/>
      <c r="CVQ224"/>
      <c r="CVR224"/>
      <c r="CVS224"/>
      <c r="CVT224"/>
      <c r="CVU224"/>
      <c r="CVV224"/>
      <c r="CVW224"/>
      <c r="CVX224"/>
      <c r="CVY224"/>
      <c r="CVZ224"/>
      <c r="CWA224"/>
      <c r="CWB224"/>
      <c r="CWC224"/>
      <c r="CWD224"/>
      <c r="CWE224"/>
      <c r="CWF224"/>
      <c r="CWG224"/>
      <c r="CWH224"/>
      <c r="CWI224"/>
      <c r="CWJ224"/>
      <c r="CWK224"/>
      <c r="CWL224"/>
      <c r="CWM224"/>
      <c r="CWN224"/>
      <c r="CWO224"/>
      <c r="CWP224"/>
      <c r="CWQ224"/>
      <c r="CWR224"/>
      <c r="CWS224"/>
      <c r="CWT224"/>
      <c r="CWU224"/>
      <c r="CWV224"/>
      <c r="CWW224"/>
      <c r="CWX224"/>
      <c r="CWY224"/>
      <c r="CWZ224"/>
      <c r="CXA224"/>
      <c r="CXB224"/>
      <c r="CXC224"/>
      <c r="CXD224"/>
      <c r="CXE224"/>
      <c r="CXF224"/>
      <c r="CXG224"/>
      <c r="CXH224"/>
      <c r="CXI224"/>
      <c r="CXJ224"/>
      <c r="CXK224"/>
      <c r="CXL224"/>
      <c r="CXM224"/>
      <c r="CXN224"/>
      <c r="CXO224"/>
      <c r="CXP224"/>
      <c r="CXQ224"/>
      <c r="CXR224"/>
      <c r="CXS224"/>
      <c r="CXT224"/>
      <c r="CXU224"/>
      <c r="CXV224"/>
      <c r="CXW224"/>
      <c r="CXX224"/>
      <c r="CXY224"/>
      <c r="CXZ224"/>
      <c r="CYA224"/>
      <c r="CYB224"/>
      <c r="CYC224"/>
      <c r="CYD224"/>
      <c r="CYE224"/>
      <c r="CYF224"/>
      <c r="CYG224"/>
      <c r="CYH224"/>
      <c r="CYI224"/>
      <c r="CYJ224"/>
      <c r="CYK224"/>
      <c r="CYL224"/>
      <c r="CYM224"/>
      <c r="CYN224"/>
      <c r="CYO224"/>
      <c r="CYP224"/>
      <c r="CYQ224"/>
      <c r="CYR224"/>
      <c r="CYS224"/>
      <c r="CYT224"/>
      <c r="CYU224"/>
      <c r="CYV224"/>
      <c r="CYW224"/>
      <c r="CYX224"/>
      <c r="CYY224"/>
      <c r="CYZ224"/>
      <c r="CZA224"/>
      <c r="CZB224"/>
      <c r="CZC224"/>
      <c r="CZD224"/>
      <c r="CZE224"/>
      <c r="CZF224"/>
      <c r="CZG224"/>
      <c r="CZH224"/>
      <c r="CZI224"/>
      <c r="CZJ224"/>
      <c r="CZK224"/>
      <c r="CZL224"/>
      <c r="CZM224"/>
      <c r="CZN224"/>
      <c r="CZO224"/>
      <c r="CZP224"/>
      <c r="CZQ224"/>
      <c r="CZR224"/>
      <c r="CZS224"/>
      <c r="CZT224"/>
      <c r="CZU224"/>
      <c r="CZV224"/>
      <c r="CZW224"/>
      <c r="CZX224"/>
      <c r="CZY224"/>
      <c r="CZZ224"/>
      <c r="DAA224"/>
      <c r="DAB224"/>
      <c r="DAC224"/>
      <c r="DAD224"/>
      <c r="DAE224"/>
      <c r="DAF224"/>
      <c r="DAG224"/>
      <c r="DAH224"/>
      <c r="DAI224"/>
      <c r="DAJ224"/>
      <c r="DAK224"/>
      <c r="DAL224"/>
      <c r="DAM224"/>
      <c r="DAN224"/>
      <c r="DAO224"/>
      <c r="DAP224"/>
      <c r="DAQ224"/>
      <c r="DAR224"/>
      <c r="DAS224"/>
      <c r="DAT224"/>
      <c r="DAU224"/>
      <c r="DAV224"/>
      <c r="DAW224"/>
      <c r="DAX224"/>
      <c r="DAY224"/>
      <c r="DAZ224"/>
      <c r="DBA224"/>
      <c r="DBB224"/>
      <c r="DBC224"/>
      <c r="DBD224"/>
      <c r="DBE224"/>
      <c r="DBF224"/>
      <c r="DBG224"/>
      <c r="DBH224"/>
      <c r="DBI224"/>
      <c r="DBJ224"/>
      <c r="DBK224"/>
      <c r="DBL224"/>
      <c r="DBM224"/>
      <c r="DBN224"/>
      <c r="DBO224"/>
      <c r="DBP224"/>
      <c r="DBQ224"/>
      <c r="DBR224"/>
      <c r="DBS224"/>
      <c r="DBT224"/>
      <c r="DBU224"/>
      <c r="DBV224"/>
      <c r="DBW224"/>
      <c r="DBX224"/>
      <c r="DBY224"/>
      <c r="DBZ224"/>
      <c r="DCA224"/>
      <c r="DCB224"/>
      <c r="DCC224"/>
      <c r="DCD224"/>
      <c r="DCE224"/>
      <c r="DCF224"/>
      <c r="DCG224"/>
      <c r="DCH224"/>
      <c r="DCI224"/>
      <c r="DCJ224"/>
      <c r="DCK224"/>
      <c r="DCL224"/>
      <c r="DCM224"/>
      <c r="DCN224"/>
      <c r="DCO224"/>
      <c r="DCP224"/>
      <c r="DCQ224"/>
      <c r="DCR224"/>
      <c r="DCS224"/>
      <c r="DCT224"/>
      <c r="DCU224"/>
      <c r="DCV224"/>
      <c r="DCW224"/>
      <c r="DCX224"/>
      <c r="DCY224"/>
      <c r="DCZ224"/>
      <c r="DDA224"/>
      <c r="DDB224"/>
      <c r="DDC224"/>
      <c r="DDD224"/>
      <c r="DDE224"/>
      <c r="DDF224"/>
      <c r="DDG224"/>
      <c r="DDH224"/>
      <c r="DDI224"/>
      <c r="DDJ224"/>
      <c r="DDK224"/>
      <c r="DDL224"/>
      <c r="DDM224"/>
      <c r="DDN224"/>
      <c r="DDO224"/>
      <c r="DDP224"/>
      <c r="DDQ224"/>
      <c r="DDR224"/>
      <c r="DDS224"/>
      <c r="DDT224"/>
      <c r="DDU224"/>
      <c r="DDV224"/>
      <c r="DDW224"/>
      <c r="DDX224"/>
      <c r="DDY224"/>
      <c r="DDZ224"/>
      <c r="DEA224"/>
      <c r="DEB224"/>
      <c r="DEC224"/>
      <c r="DED224"/>
      <c r="DEE224"/>
      <c r="DEF224"/>
      <c r="DEG224"/>
      <c r="DEH224"/>
      <c r="DEI224"/>
      <c r="DEJ224"/>
      <c r="DEK224"/>
      <c r="DEL224"/>
      <c r="DEM224"/>
      <c r="DEN224"/>
      <c r="DEO224"/>
      <c r="DEP224"/>
      <c r="DEQ224"/>
      <c r="DER224"/>
      <c r="DES224"/>
      <c r="DET224"/>
      <c r="DEU224"/>
      <c r="DEV224"/>
      <c r="DEW224"/>
      <c r="DEX224"/>
      <c r="DEY224"/>
      <c r="DEZ224"/>
      <c r="DFA224"/>
      <c r="DFB224"/>
      <c r="DFC224"/>
      <c r="DFD224"/>
      <c r="DFE224"/>
      <c r="DFF224"/>
      <c r="DFG224"/>
      <c r="DFH224"/>
      <c r="DFI224"/>
      <c r="DFJ224"/>
      <c r="DFK224"/>
      <c r="DFL224"/>
      <c r="DFM224"/>
      <c r="DFN224"/>
      <c r="DFO224"/>
      <c r="DFP224"/>
      <c r="DFQ224"/>
      <c r="DFR224"/>
      <c r="DFS224"/>
      <c r="DFT224"/>
      <c r="DFU224"/>
      <c r="DFV224"/>
      <c r="DFW224"/>
      <c r="DFX224"/>
      <c r="DFY224"/>
      <c r="DFZ224"/>
      <c r="DGA224"/>
      <c r="DGB224"/>
      <c r="DGC224"/>
      <c r="DGD224"/>
      <c r="DGE224"/>
      <c r="DGF224"/>
      <c r="DGG224"/>
      <c r="DGH224"/>
      <c r="DGI224"/>
      <c r="DGJ224"/>
      <c r="DGK224"/>
      <c r="DGL224"/>
      <c r="DGM224"/>
      <c r="DGN224"/>
      <c r="DGO224"/>
      <c r="DGP224"/>
      <c r="DGQ224"/>
      <c r="DGR224"/>
      <c r="DGS224"/>
      <c r="DGT224"/>
      <c r="DGU224"/>
      <c r="DGV224"/>
      <c r="DGW224"/>
      <c r="DGX224"/>
      <c r="DGY224"/>
      <c r="DGZ224"/>
      <c r="DHA224"/>
      <c r="DHB224"/>
      <c r="DHC224"/>
      <c r="DHD224"/>
      <c r="DHE224"/>
      <c r="DHF224"/>
      <c r="DHG224"/>
      <c r="DHH224"/>
      <c r="DHI224"/>
      <c r="DHJ224"/>
      <c r="DHK224"/>
      <c r="DHL224"/>
      <c r="DHM224"/>
      <c r="DHN224"/>
      <c r="DHO224"/>
      <c r="DHP224"/>
      <c r="DHQ224"/>
      <c r="DHR224"/>
      <c r="DHS224"/>
      <c r="DHT224"/>
      <c r="DHU224"/>
      <c r="DHV224"/>
      <c r="DHW224"/>
      <c r="DHX224"/>
      <c r="DHY224"/>
      <c r="DHZ224"/>
      <c r="DIA224"/>
      <c r="DIB224"/>
      <c r="DIC224"/>
      <c r="DID224"/>
      <c r="DIE224"/>
      <c r="DIF224"/>
      <c r="DIG224"/>
      <c r="DIH224"/>
      <c r="DII224"/>
      <c r="DIJ224"/>
      <c r="DIK224"/>
      <c r="DIL224"/>
      <c r="DIM224"/>
      <c r="DIN224"/>
      <c r="DIO224"/>
      <c r="DIP224"/>
      <c r="DIQ224"/>
      <c r="DIR224"/>
      <c r="DIS224"/>
      <c r="DIT224"/>
      <c r="DIU224"/>
      <c r="DIV224"/>
      <c r="DIW224"/>
      <c r="DIX224"/>
      <c r="DIY224"/>
      <c r="DIZ224"/>
      <c r="DJA224"/>
      <c r="DJB224"/>
      <c r="DJC224"/>
      <c r="DJD224"/>
      <c r="DJE224"/>
      <c r="DJF224"/>
      <c r="DJG224"/>
      <c r="DJH224"/>
      <c r="DJI224"/>
      <c r="DJJ224"/>
      <c r="DJK224"/>
      <c r="DJL224"/>
      <c r="DJM224"/>
      <c r="DJN224"/>
      <c r="DJO224"/>
      <c r="DJP224"/>
      <c r="DJQ224"/>
      <c r="DJR224"/>
      <c r="DJS224"/>
      <c r="DJT224"/>
      <c r="DJU224"/>
      <c r="DJV224"/>
      <c r="DJW224"/>
      <c r="DJX224"/>
      <c r="DJY224"/>
      <c r="DJZ224"/>
      <c r="DKA224"/>
      <c r="DKB224"/>
      <c r="DKC224"/>
      <c r="DKD224"/>
      <c r="DKE224"/>
      <c r="DKF224"/>
      <c r="DKG224"/>
      <c r="DKH224"/>
      <c r="DKI224"/>
      <c r="DKJ224"/>
      <c r="DKK224"/>
      <c r="DKL224"/>
      <c r="DKM224"/>
      <c r="DKN224"/>
      <c r="DKO224"/>
      <c r="DKP224"/>
      <c r="DKQ224"/>
      <c r="DKR224"/>
      <c r="DKS224"/>
      <c r="DKT224"/>
      <c r="DKU224"/>
      <c r="DKV224"/>
      <c r="DKW224"/>
      <c r="DKX224"/>
      <c r="DKY224"/>
      <c r="DKZ224"/>
      <c r="DLA224"/>
      <c r="DLB224"/>
      <c r="DLC224"/>
      <c r="DLD224"/>
      <c r="DLE224"/>
      <c r="DLF224"/>
      <c r="DLG224"/>
      <c r="DLH224"/>
      <c r="DLI224"/>
      <c r="DLJ224"/>
      <c r="DLK224"/>
      <c r="DLL224"/>
      <c r="DLM224"/>
      <c r="DLN224"/>
      <c r="DLO224"/>
      <c r="DLP224"/>
      <c r="DLQ224"/>
      <c r="DLR224"/>
      <c r="DLS224"/>
      <c r="DLT224"/>
      <c r="DLU224"/>
      <c r="DLV224"/>
      <c r="DLW224"/>
      <c r="DLX224"/>
      <c r="DLY224"/>
      <c r="DLZ224"/>
      <c r="DMA224"/>
      <c r="DMB224"/>
      <c r="DMC224"/>
      <c r="DMD224"/>
      <c r="DME224"/>
      <c r="DMF224"/>
      <c r="DMG224"/>
      <c r="DMH224"/>
      <c r="DMI224"/>
      <c r="DMJ224"/>
      <c r="DMK224"/>
      <c r="DML224"/>
      <c r="DMM224"/>
      <c r="DMN224"/>
      <c r="DMO224"/>
      <c r="DMP224"/>
      <c r="DMQ224"/>
      <c r="DMR224"/>
      <c r="DMS224"/>
      <c r="DMT224"/>
      <c r="DMU224"/>
      <c r="DMV224"/>
      <c r="DMW224"/>
      <c r="DMX224"/>
      <c r="DMY224"/>
      <c r="DMZ224"/>
      <c r="DNA224"/>
      <c r="DNB224"/>
      <c r="DNC224"/>
      <c r="DND224"/>
      <c r="DNE224"/>
      <c r="DNF224"/>
      <c r="DNG224"/>
      <c r="DNH224"/>
      <c r="DNI224"/>
      <c r="DNJ224"/>
      <c r="DNK224"/>
      <c r="DNL224"/>
      <c r="DNM224"/>
      <c r="DNN224"/>
      <c r="DNO224"/>
      <c r="DNP224"/>
      <c r="DNQ224"/>
      <c r="DNR224"/>
      <c r="DNS224"/>
      <c r="DNT224"/>
      <c r="DNU224"/>
      <c r="DNV224"/>
      <c r="DNW224"/>
      <c r="DNX224"/>
      <c r="DNY224"/>
      <c r="DNZ224"/>
      <c r="DOA224"/>
      <c r="DOB224"/>
      <c r="DOC224"/>
      <c r="DOD224"/>
      <c r="DOE224"/>
      <c r="DOF224"/>
      <c r="DOG224"/>
      <c r="DOH224"/>
      <c r="DOI224"/>
      <c r="DOJ224"/>
      <c r="DOK224"/>
      <c r="DOL224"/>
      <c r="DOM224"/>
      <c r="DON224"/>
      <c r="DOO224"/>
      <c r="DOP224"/>
      <c r="DOQ224"/>
      <c r="DOR224"/>
      <c r="DOS224"/>
      <c r="DOT224"/>
      <c r="DOU224"/>
      <c r="DOV224"/>
      <c r="DOW224"/>
      <c r="DOX224"/>
      <c r="DOY224"/>
      <c r="DOZ224"/>
      <c r="DPA224"/>
      <c r="DPB224"/>
      <c r="DPC224"/>
      <c r="DPD224"/>
      <c r="DPE224"/>
      <c r="DPF224"/>
      <c r="DPG224"/>
      <c r="DPH224"/>
      <c r="DPI224"/>
      <c r="DPJ224"/>
      <c r="DPK224"/>
      <c r="DPL224"/>
      <c r="DPM224"/>
      <c r="DPN224"/>
      <c r="DPO224"/>
      <c r="DPP224"/>
      <c r="DPQ224"/>
      <c r="DPR224"/>
      <c r="DPS224"/>
      <c r="DPT224"/>
      <c r="DPU224"/>
      <c r="DPV224"/>
      <c r="DPW224"/>
      <c r="DPX224"/>
      <c r="DPY224"/>
      <c r="DPZ224"/>
      <c r="DQA224"/>
      <c r="DQB224"/>
      <c r="DQC224"/>
      <c r="DQD224"/>
      <c r="DQE224"/>
      <c r="DQF224"/>
      <c r="DQG224"/>
      <c r="DQH224"/>
      <c r="DQI224"/>
      <c r="DQJ224"/>
      <c r="DQK224"/>
      <c r="DQL224"/>
      <c r="DQM224"/>
      <c r="DQN224"/>
      <c r="DQO224"/>
      <c r="DQP224"/>
      <c r="DQQ224"/>
      <c r="DQR224"/>
      <c r="DQS224"/>
      <c r="DQT224"/>
      <c r="DQU224"/>
      <c r="DQV224"/>
      <c r="DQW224"/>
      <c r="DQX224"/>
      <c r="DQY224"/>
      <c r="DQZ224"/>
      <c r="DRA224"/>
      <c r="DRB224"/>
      <c r="DRC224"/>
      <c r="DRD224"/>
      <c r="DRE224"/>
      <c r="DRF224"/>
      <c r="DRG224"/>
      <c r="DRH224"/>
      <c r="DRI224"/>
      <c r="DRJ224"/>
      <c r="DRK224"/>
      <c r="DRL224"/>
      <c r="DRM224"/>
      <c r="DRN224"/>
      <c r="DRO224"/>
      <c r="DRP224"/>
      <c r="DRQ224"/>
      <c r="DRR224"/>
      <c r="DRS224"/>
      <c r="DRT224"/>
      <c r="DRU224"/>
      <c r="DRV224"/>
      <c r="DRW224"/>
      <c r="DRX224"/>
      <c r="DRY224"/>
      <c r="DRZ224"/>
      <c r="DSA224"/>
      <c r="DSB224"/>
      <c r="DSC224"/>
      <c r="DSD224"/>
      <c r="DSE224"/>
      <c r="DSF224"/>
      <c r="DSG224"/>
      <c r="DSH224"/>
      <c r="DSI224"/>
      <c r="DSJ224"/>
      <c r="DSK224"/>
      <c r="DSL224"/>
      <c r="DSM224"/>
      <c r="DSN224"/>
      <c r="DSO224"/>
      <c r="DSP224"/>
      <c r="DSQ224"/>
      <c r="DSR224"/>
      <c r="DSS224"/>
      <c r="DST224"/>
      <c r="DSU224"/>
      <c r="DSV224"/>
      <c r="DSW224"/>
      <c r="DSX224"/>
      <c r="DSY224"/>
      <c r="DSZ224"/>
      <c r="DTA224"/>
      <c r="DTB224"/>
      <c r="DTC224"/>
      <c r="DTD224"/>
      <c r="DTE224"/>
      <c r="DTF224"/>
      <c r="DTG224"/>
      <c r="DTH224"/>
      <c r="DTI224"/>
      <c r="DTJ224"/>
      <c r="DTK224"/>
      <c r="DTL224"/>
      <c r="DTM224"/>
      <c r="DTN224"/>
      <c r="DTO224"/>
      <c r="DTP224"/>
      <c r="DTQ224"/>
      <c r="DTR224"/>
      <c r="DTS224"/>
      <c r="DTT224"/>
      <c r="DTU224"/>
      <c r="DTV224"/>
      <c r="DTW224"/>
      <c r="DTX224"/>
      <c r="DTY224"/>
      <c r="DTZ224"/>
      <c r="DUA224"/>
      <c r="DUB224"/>
      <c r="DUC224"/>
      <c r="DUD224"/>
      <c r="DUE224"/>
      <c r="DUF224"/>
      <c r="DUG224"/>
      <c r="DUH224"/>
      <c r="DUI224"/>
      <c r="DUJ224"/>
      <c r="DUK224"/>
      <c r="DUL224"/>
      <c r="DUM224"/>
      <c r="DUN224"/>
      <c r="DUO224"/>
      <c r="DUP224"/>
      <c r="DUQ224"/>
      <c r="DUR224"/>
      <c r="DUS224"/>
      <c r="DUT224"/>
      <c r="DUU224"/>
      <c r="DUV224"/>
      <c r="DUW224"/>
      <c r="DUX224"/>
      <c r="DUY224"/>
      <c r="DUZ224"/>
      <c r="DVA224"/>
      <c r="DVB224"/>
      <c r="DVC224"/>
      <c r="DVD224"/>
      <c r="DVE224"/>
      <c r="DVF224"/>
      <c r="DVG224"/>
      <c r="DVH224"/>
      <c r="DVI224"/>
      <c r="DVJ224"/>
      <c r="DVK224"/>
      <c r="DVL224"/>
      <c r="DVM224"/>
      <c r="DVN224"/>
      <c r="DVO224"/>
      <c r="DVP224"/>
      <c r="DVQ224"/>
      <c r="DVR224"/>
      <c r="DVS224"/>
      <c r="DVT224"/>
      <c r="DVU224"/>
      <c r="DVV224"/>
      <c r="DVW224"/>
      <c r="DVX224"/>
      <c r="DVY224"/>
      <c r="DVZ224"/>
      <c r="DWA224"/>
      <c r="DWB224"/>
      <c r="DWC224"/>
      <c r="DWD224"/>
      <c r="DWE224"/>
      <c r="DWF224"/>
      <c r="DWG224"/>
      <c r="DWH224"/>
      <c r="DWI224"/>
      <c r="DWJ224"/>
      <c r="DWK224"/>
      <c r="DWL224"/>
      <c r="DWM224"/>
      <c r="DWN224"/>
      <c r="DWO224"/>
      <c r="DWP224"/>
      <c r="DWQ224"/>
      <c r="DWR224"/>
      <c r="DWS224"/>
      <c r="DWT224"/>
      <c r="DWU224"/>
      <c r="DWV224"/>
      <c r="DWW224"/>
      <c r="DWX224"/>
      <c r="DWY224"/>
      <c r="DWZ224"/>
      <c r="DXA224"/>
      <c r="DXB224"/>
      <c r="DXC224"/>
      <c r="DXD224"/>
      <c r="DXE224"/>
      <c r="DXF224"/>
      <c r="DXG224"/>
      <c r="DXH224"/>
      <c r="DXI224"/>
      <c r="DXJ224"/>
      <c r="DXK224"/>
      <c r="DXL224"/>
      <c r="DXM224"/>
      <c r="DXN224"/>
      <c r="DXO224"/>
      <c r="DXP224"/>
      <c r="DXQ224"/>
      <c r="DXR224"/>
      <c r="DXS224"/>
      <c r="DXT224"/>
      <c r="DXU224"/>
      <c r="DXV224"/>
      <c r="DXW224"/>
      <c r="DXX224"/>
      <c r="DXY224"/>
      <c r="DXZ224"/>
      <c r="DYA224"/>
      <c r="DYB224"/>
      <c r="DYC224"/>
      <c r="DYD224"/>
      <c r="DYE224"/>
      <c r="DYF224"/>
      <c r="DYG224"/>
      <c r="DYH224"/>
      <c r="DYI224"/>
      <c r="DYJ224"/>
      <c r="DYK224"/>
      <c r="DYL224"/>
      <c r="DYM224"/>
      <c r="DYN224"/>
      <c r="DYO224"/>
      <c r="DYP224"/>
      <c r="DYQ224"/>
      <c r="DYR224"/>
      <c r="DYS224"/>
      <c r="DYT224"/>
      <c r="DYU224"/>
      <c r="DYV224"/>
      <c r="DYW224"/>
      <c r="DYX224"/>
      <c r="DYY224"/>
      <c r="DYZ224"/>
      <c r="DZA224"/>
      <c r="DZB224"/>
      <c r="DZC224"/>
      <c r="DZD224"/>
      <c r="DZE224"/>
      <c r="DZF224"/>
      <c r="DZG224"/>
      <c r="DZH224"/>
      <c r="DZI224"/>
      <c r="DZJ224"/>
      <c r="DZK224"/>
      <c r="DZL224"/>
      <c r="DZM224"/>
      <c r="DZN224"/>
      <c r="DZO224"/>
      <c r="DZP224"/>
      <c r="DZQ224"/>
      <c r="DZR224"/>
      <c r="DZS224"/>
      <c r="DZT224"/>
      <c r="DZU224"/>
      <c r="DZV224"/>
      <c r="DZW224"/>
      <c r="DZX224"/>
      <c r="DZY224"/>
      <c r="DZZ224"/>
      <c r="EAA224"/>
      <c r="EAB224"/>
      <c r="EAC224"/>
      <c r="EAD224"/>
      <c r="EAE224"/>
      <c r="EAF224"/>
      <c r="EAG224"/>
      <c r="EAH224"/>
      <c r="EAI224"/>
      <c r="EAJ224"/>
      <c r="EAK224"/>
      <c r="EAL224"/>
      <c r="EAM224"/>
      <c r="EAN224"/>
      <c r="EAO224"/>
      <c r="EAP224"/>
      <c r="EAQ224"/>
      <c r="EAR224"/>
      <c r="EAS224"/>
      <c r="EAT224"/>
      <c r="EAU224"/>
      <c r="EAV224"/>
      <c r="EAW224"/>
      <c r="EAX224"/>
      <c r="EAY224"/>
      <c r="EAZ224"/>
      <c r="EBA224"/>
      <c r="EBB224"/>
      <c r="EBC224"/>
      <c r="EBD224"/>
      <c r="EBE224"/>
      <c r="EBF224"/>
      <c r="EBG224"/>
      <c r="EBH224"/>
      <c r="EBI224"/>
      <c r="EBJ224"/>
      <c r="EBK224"/>
      <c r="EBL224"/>
      <c r="EBM224"/>
      <c r="EBN224"/>
      <c r="EBO224"/>
      <c r="EBP224"/>
      <c r="EBQ224"/>
      <c r="EBR224"/>
      <c r="EBS224"/>
      <c r="EBT224"/>
      <c r="EBU224"/>
      <c r="EBV224"/>
      <c r="EBW224"/>
      <c r="EBX224"/>
      <c r="EBY224"/>
      <c r="EBZ224"/>
      <c r="ECA224"/>
      <c r="ECB224"/>
      <c r="ECC224"/>
      <c r="ECD224"/>
      <c r="ECE224"/>
      <c r="ECF224"/>
      <c r="ECG224"/>
      <c r="ECH224"/>
      <c r="ECI224"/>
      <c r="ECJ224"/>
      <c r="ECK224"/>
      <c r="ECL224"/>
      <c r="ECM224"/>
      <c r="ECN224"/>
      <c r="ECO224"/>
      <c r="ECP224"/>
      <c r="ECQ224"/>
      <c r="ECR224"/>
      <c r="ECS224"/>
      <c r="ECT224"/>
      <c r="ECU224"/>
      <c r="ECV224"/>
      <c r="ECW224"/>
      <c r="ECX224"/>
      <c r="ECY224"/>
      <c r="ECZ224"/>
      <c r="EDA224"/>
      <c r="EDB224"/>
      <c r="EDC224"/>
      <c r="EDD224"/>
      <c r="EDE224"/>
      <c r="EDF224"/>
      <c r="EDG224"/>
      <c r="EDH224"/>
      <c r="EDI224"/>
      <c r="EDJ224"/>
      <c r="EDK224"/>
      <c r="EDL224"/>
      <c r="EDM224"/>
      <c r="EDN224"/>
      <c r="EDO224"/>
      <c r="EDP224"/>
      <c r="EDQ224"/>
      <c r="EDR224"/>
      <c r="EDS224"/>
      <c r="EDT224"/>
      <c r="EDU224"/>
      <c r="EDV224"/>
      <c r="EDW224"/>
      <c r="EDX224"/>
      <c r="EDY224"/>
      <c r="EDZ224"/>
      <c r="EEA224"/>
      <c r="EEB224"/>
      <c r="EEC224"/>
      <c r="EED224"/>
      <c r="EEE224"/>
      <c r="EEF224"/>
      <c r="EEG224"/>
      <c r="EEH224"/>
      <c r="EEI224"/>
      <c r="EEJ224"/>
      <c r="EEK224"/>
      <c r="EEL224"/>
      <c r="EEM224"/>
      <c r="EEN224"/>
      <c r="EEO224"/>
      <c r="EEP224"/>
      <c r="EEQ224"/>
      <c r="EER224"/>
      <c r="EES224"/>
      <c r="EET224"/>
      <c r="EEU224"/>
      <c r="EEV224"/>
      <c r="EEW224"/>
      <c r="EEX224"/>
      <c r="EEY224"/>
      <c r="EEZ224"/>
      <c r="EFA224"/>
      <c r="EFB224"/>
      <c r="EFC224"/>
      <c r="EFD224"/>
      <c r="EFE224"/>
      <c r="EFF224"/>
      <c r="EFG224"/>
      <c r="EFH224"/>
      <c r="EFI224"/>
      <c r="EFJ224"/>
      <c r="EFK224"/>
      <c r="EFL224"/>
      <c r="EFM224"/>
      <c r="EFN224"/>
      <c r="EFO224"/>
      <c r="EFP224"/>
      <c r="EFQ224"/>
      <c r="EFR224"/>
      <c r="EFS224"/>
      <c r="EFT224"/>
      <c r="EFU224"/>
      <c r="EFV224"/>
      <c r="EFW224"/>
      <c r="EFX224"/>
      <c r="EFY224"/>
      <c r="EFZ224"/>
      <c r="EGA224"/>
      <c r="EGB224"/>
      <c r="EGC224"/>
      <c r="EGD224"/>
      <c r="EGE224"/>
      <c r="EGF224"/>
      <c r="EGG224"/>
      <c r="EGH224"/>
      <c r="EGI224"/>
      <c r="EGJ224"/>
      <c r="EGK224"/>
      <c r="EGL224"/>
      <c r="EGM224"/>
      <c r="EGN224"/>
      <c r="EGO224"/>
      <c r="EGP224"/>
      <c r="EGQ224"/>
      <c r="EGR224"/>
      <c r="EGS224"/>
      <c r="EGT224"/>
      <c r="EGU224"/>
      <c r="EGV224"/>
      <c r="EGW224"/>
      <c r="EGX224"/>
      <c r="EGY224"/>
      <c r="EGZ224"/>
      <c r="EHA224"/>
      <c r="EHB224"/>
      <c r="EHC224"/>
      <c r="EHD224"/>
      <c r="EHE224"/>
      <c r="EHF224"/>
      <c r="EHG224"/>
      <c r="EHH224"/>
      <c r="EHI224"/>
      <c r="EHJ224"/>
      <c r="EHK224"/>
      <c r="EHL224"/>
      <c r="EHM224"/>
      <c r="EHN224"/>
      <c r="EHO224"/>
      <c r="EHP224"/>
      <c r="EHQ224"/>
      <c r="EHR224"/>
      <c r="EHS224"/>
      <c r="EHT224"/>
      <c r="EHU224"/>
      <c r="EHV224"/>
      <c r="EHW224"/>
      <c r="EHX224"/>
      <c r="EHY224"/>
      <c r="EHZ224"/>
      <c r="EIA224"/>
      <c r="EIB224"/>
      <c r="EIC224"/>
      <c r="EID224"/>
      <c r="EIE224"/>
      <c r="EIF224"/>
      <c r="EIG224"/>
      <c r="EIH224"/>
      <c r="EII224"/>
      <c r="EIJ224"/>
      <c r="EIK224"/>
      <c r="EIL224"/>
      <c r="EIM224"/>
      <c r="EIN224"/>
      <c r="EIO224"/>
      <c r="EIP224"/>
      <c r="EIQ224"/>
      <c r="EIR224"/>
      <c r="EIS224"/>
      <c r="EIT224"/>
      <c r="EIU224"/>
      <c r="EIV224"/>
      <c r="EIW224"/>
      <c r="EIX224"/>
      <c r="EIY224"/>
      <c r="EIZ224"/>
      <c r="EJA224"/>
      <c r="EJB224"/>
      <c r="EJC224"/>
      <c r="EJD224"/>
      <c r="EJE224"/>
      <c r="EJF224"/>
      <c r="EJG224"/>
      <c r="EJH224"/>
      <c r="EJI224"/>
      <c r="EJJ224"/>
      <c r="EJK224"/>
      <c r="EJL224"/>
      <c r="EJM224"/>
      <c r="EJN224"/>
      <c r="EJO224"/>
      <c r="EJP224"/>
      <c r="EJQ224"/>
      <c r="EJR224"/>
      <c r="EJS224"/>
      <c r="EJT224"/>
      <c r="EJU224"/>
      <c r="EJV224"/>
      <c r="EJW224"/>
      <c r="EJX224"/>
      <c r="EJY224"/>
      <c r="EJZ224"/>
      <c r="EKA224"/>
      <c r="EKB224"/>
      <c r="EKC224"/>
      <c r="EKD224"/>
      <c r="EKE224"/>
      <c r="EKF224"/>
      <c r="EKG224"/>
      <c r="EKH224"/>
      <c r="EKI224"/>
      <c r="EKJ224"/>
      <c r="EKK224"/>
      <c r="EKL224"/>
      <c r="EKM224"/>
      <c r="EKN224"/>
      <c r="EKO224"/>
      <c r="EKP224"/>
      <c r="EKQ224"/>
      <c r="EKR224"/>
      <c r="EKS224"/>
      <c r="EKT224"/>
      <c r="EKU224"/>
      <c r="EKV224"/>
      <c r="EKW224"/>
      <c r="EKX224"/>
      <c r="EKY224"/>
      <c r="EKZ224"/>
      <c r="ELA224"/>
      <c r="ELB224"/>
      <c r="ELC224"/>
      <c r="ELD224"/>
      <c r="ELE224"/>
      <c r="ELF224"/>
      <c r="ELG224"/>
      <c r="ELH224"/>
      <c r="ELI224"/>
      <c r="ELJ224"/>
      <c r="ELK224"/>
      <c r="ELL224"/>
      <c r="ELM224"/>
      <c r="ELN224"/>
      <c r="ELO224"/>
      <c r="ELP224"/>
      <c r="ELQ224"/>
      <c r="ELR224"/>
      <c r="ELS224"/>
      <c r="ELT224"/>
      <c r="ELU224"/>
      <c r="ELV224"/>
      <c r="ELW224"/>
      <c r="ELX224"/>
      <c r="ELY224"/>
      <c r="ELZ224"/>
      <c r="EMA224"/>
      <c r="EMB224"/>
      <c r="EMC224"/>
      <c r="EMD224"/>
      <c r="EME224"/>
      <c r="EMF224"/>
      <c r="EMG224"/>
      <c r="EMH224"/>
      <c r="EMI224"/>
      <c r="EMJ224"/>
      <c r="EMK224"/>
      <c r="EML224"/>
      <c r="EMM224"/>
      <c r="EMN224"/>
      <c r="EMO224"/>
      <c r="EMP224"/>
      <c r="EMQ224"/>
      <c r="EMR224"/>
      <c r="EMS224"/>
      <c r="EMT224"/>
      <c r="EMU224"/>
      <c r="EMV224"/>
      <c r="EMW224"/>
      <c r="EMX224"/>
      <c r="EMY224"/>
      <c r="EMZ224"/>
      <c r="ENA224"/>
      <c r="ENB224"/>
      <c r="ENC224"/>
      <c r="END224"/>
      <c r="ENE224"/>
      <c r="ENF224"/>
      <c r="ENG224"/>
      <c r="ENH224"/>
      <c r="ENI224"/>
      <c r="ENJ224"/>
      <c r="ENK224"/>
      <c r="ENL224"/>
      <c r="ENM224"/>
      <c r="ENN224"/>
      <c r="ENO224"/>
      <c r="ENP224"/>
      <c r="ENQ224"/>
      <c r="ENR224"/>
      <c r="ENS224"/>
      <c r="ENT224"/>
      <c r="ENU224"/>
      <c r="ENV224"/>
      <c r="ENW224"/>
      <c r="ENX224"/>
      <c r="ENY224"/>
      <c r="ENZ224"/>
      <c r="EOA224"/>
      <c r="EOB224"/>
      <c r="EOC224"/>
      <c r="EOD224"/>
      <c r="EOE224"/>
      <c r="EOF224"/>
      <c r="EOG224"/>
      <c r="EOH224"/>
      <c r="EOI224"/>
      <c r="EOJ224"/>
      <c r="EOK224"/>
      <c r="EOL224"/>
      <c r="EOM224"/>
      <c r="EON224"/>
      <c r="EOO224"/>
      <c r="EOP224"/>
      <c r="EOQ224"/>
      <c r="EOR224"/>
      <c r="EOS224"/>
      <c r="EOT224"/>
      <c r="EOU224"/>
      <c r="EOV224"/>
      <c r="EOW224"/>
      <c r="EOX224"/>
      <c r="EOY224"/>
      <c r="EOZ224"/>
      <c r="EPA224"/>
      <c r="EPB224"/>
      <c r="EPC224"/>
      <c r="EPD224"/>
      <c r="EPE224"/>
      <c r="EPF224"/>
      <c r="EPG224"/>
      <c r="EPH224"/>
      <c r="EPI224"/>
      <c r="EPJ224"/>
      <c r="EPK224"/>
      <c r="EPL224"/>
      <c r="EPM224"/>
      <c r="EPN224"/>
      <c r="EPO224"/>
      <c r="EPP224"/>
      <c r="EPQ224"/>
      <c r="EPR224"/>
      <c r="EPS224"/>
      <c r="EPT224"/>
      <c r="EPU224"/>
      <c r="EPV224"/>
      <c r="EPW224"/>
      <c r="EPX224"/>
      <c r="EPY224"/>
      <c r="EPZ224"/>
      <c r="EQA224"/>
      <c r="EQB224"/>
      <c r="EQC224"/>
      <c r="EQD224"/>
      <c r="EQE224"/>
      <c r="EQF224"/>
      <c r="EQG224"/>
      <c r="EQH224"/>
      <c r="EQI224"/>
      <c r="EQJ224"/>
      <c r="EQK224"/>
      <c r="EQL224"/>
      <c r="EQM224"/>
      <c r="EQN224"/>
      <c r="EQO224"/>
      <c r="EQP224"/>
      <c r="EQQ224"/>
      <c r="EQR224"/>
      <c r="EQS224"/>
      <c r="EQT224"/>
      <c r="EQU224"/>
      <c r="EQV224"/>
      <c r="EQW224"/>
      <c r="EQX224"/>
      <c r="EQY224"/>
      <c r="EQZ224"/>
      <c r="ERA224"/>
      <c r="ERB224"/>
      <c r="ERC224"/>
      <c r="ERD224"/>
      <c r="ERE224"/>
      <c r="ERF224"/>
      <c r="ERG224"/>
      <c r="ERH224"/>
      <c r="ERI224"/>
      <c r="ERJ224"/>
      <c r="ERK224"/>
      <c r="ERL224"/>
      <c r="ERM224"/>
      <c r="ERN224"/>
      <c r="ERO224"/>
      <c r="ERP224"/>
      <c r="ERQ224"/>
      <c r="ERR224"/>
      <c r="ERS224"/>
      <c r="ERT224"/>
      <c r="ERU224"/>
      <c r="ERV224"/>
      <c r="ERW224"/>
      <c r="ERX224"/>
      <c r="ERY224"/>
      <c r="ERZ224"/>
      <c r="ESA224"/>
      <c r="ESB224"/>
      <c r="ESC224"/>
      <c r="ESD224"/>
      <c r="ESE224"/>
      <c r="ESF224"/>
      <c r="ESG224"/>
      <c r="ESH224"/>
      <c r="ESI224"/>
      <c r="ESJ224"/>
      <c r="ESK224"/>
      <c r="ESL224"/>
      <c r="ESM224"/>
      <c r="ESN224"/>
      <c r="ESO224"/>
      <c r="ESP224"/>
      <c r="ESQ224"/>
      <c r="ESR224"/>
      <c r="ESS224"/>
      <c r="EST224"/>
      <c r="ESU224"/>
      <c r="ESV224"/>
      <c r="ESW224"/>
      <c r="ESX224"/>
      <c r="ESY224"/>
      <c r="ESZ224"/>
      <c r="ETA224"/>
      <c r="ETB224"/>
      <c r="ETC224"/>
      <c r="ETD224"/>
      <c r="ETE224"/>
      <c r="ETF224"/>
      <c r="ETG224"/>
      <c r="ETH224"/>
      <c r="ETI224"/>
      <c r="ETJ224"/>
      <c r="ETK224"/>
      <c r="ETL224"/>
      <c r="ETM224"/>
      <c r="ETN224"/>
      <c r="ETO224"/>
      <c r="ETP224"/>
      <c r="ETQ224"/>
      <c r="ETR224"/>
      <c r="ETS224"/>
      <c r="ETT224"/>
      <c r="ETU224"/>
      <c r="ETV224"/>
      <c r="ETW224"/>
      <c r="ETX224"/>
      <c r="ETY224"/>
      <c r="ETZ224"/>
      <c r="EUA224"/>
      <c r="EUB224"/>
      <c r="EUC224"/>
      <c r="EUD224"/>
      <c r="EUE224"/>
      <c r="EUF224"/>
      <c r="EUG224"/>
      <c r="EUH224"/>
      <c r="EUI224"/>
      <c r="EUJ224"/>
      <c r="EUK224"/>
      <c r="EUL224"/>
      <c r="EUM224"/>
      <c r="EUN224"/>
      <c r="EUO224"/>
      <c r="EUP224"/>
      <c r="EUQ224"/>
      <c r="EUR224"/>
      <c r="EUS224"/>
      <c r="EUT224"/>
      <c r="EUU224"/>
      <c r="EUV224"/>
      <c r="EUW224"/>
      <c r="EUX224"/>
      <c r="EUY224"/>
      <c r="EUZ224"/>
      <c r="EVA224"/>
      <c r="EVB224"/>
      <c r="EVC224"/>
      <c r="EVD224"/>
      <c r="EVE224"/>
      <c r="EVF224"/>
      <c r="EVG224"/>
      <c r="EVH224"/>
      <c r="EVI224"/>
      <c r="EVJ224"/>
      <c r="EVK224"/>
      <c r="EVL224"/>
      <c r="EVM224"/>
      <c r="EVN224"/>
      <c r="EVO224"/>
      <c r="EVP224"/>
      <c r="EVQ224"/>
      <c r="EVR224"/>
      <c r="EVS224"/>
      <c r="EVT224"/>
      <c r="EVU224"/>
      <c r="EVV224"/>
      <c r="EVW224"/>
      <c r="EVX224"/>
      <c r="EVY224"/>
      <c r="EVZ224"/>
      <c r="EWA224"/>
      <c r="EWB224"/>
      <c r="EWC224"/>
      <c r="EWD224"/>
      <c r="EWE224"/>
      <c r="EWF224"/>
      <c r="EWG224"/>
      <c r="EWH224"/>
      <c r="EWI224"/>
      <c r="EWJ224"/>
      <c r="EWK224"/>
      <c r="EWL224"/>
      <c r="EWM224"/>
      <c r="EWN224"/>
      <c r="EWO224"/>
      <c r="EWP224"/>
      <c r="EWQ224"/>
      <c r="EWR224"/>
      <c r="EWS224"/>
      <c r="EWT224"/>
      <c r="EWU224"/>
      <c r="EWV224"/>
      <c r="EWW224"/>
      <c r="EWX224"/>
      <c r="EWY224"/>
      <c r="EWZ224"/>
      <c r="EXA224"/>
      <c r="EXB224"/>
      <c r="EXC224"/>
      <c r="EXD224"/>
      <c r="EXE224"/>
      <c r="EXF224"/>
      <c r="EXG224"/>
      <c r="EXH224"/>
      <c r="EXI224"/>
      <c r="EXJ224"/>
      <c r="EXK224"/>
      <c r="EXL224"/>
      <c r="EXM224"/>
      <c r="EXN224"/>
      <c r="EXO224"/>
      <c r="EXP224"/>
      <c r="EXQ224"/>
      <c r="EXR224"/>
      <c r="EXS224"/>
      <c r="EXT224"/>
      <c r="EXU224"/>
      <c r="EXV224"/>
      <c r="EXW224"/>
      <c r="EXX224"/>
      <c r="EXY224"/>
      <c r="EXZ224"/>
      <c r="EYA224"/>
      <c r="EYB224"/>
      <c r="EYC224"/>
      <c r="EYD224"/>
      <c r="EYE224"/>
      <c r="EYF224"/>
      <c r="EYG224"/>
      <c r="EYH224"/>
      <c r="EYI224"/>
      <c r="EYJ224"/>
      <c r="EYK224"/>
      <c r="EYL224"/>
      <c r="EYM224"/>
      <c r="EYN224"/>
      <c r="EYO224"/>
      <c r="EYP224"/>
      <c r="EYQ224"/>
      <c r="EYR224"/>
      <c r="EYS224"/>
      <c r="EYT224"/>
      <c r="EYU224"/>
      <c r="EYV224"/>
      <c r="EYW224"/>
      <c r="EYX224"/>
      <c r="UFN224"/>
      <c r="UFO224"/>
      <c r="UFP224"/>
      <c r="UFQ224"/>
      <c r="UFR224"/>
      <c r="UFS224"/>
      <c r="UFT224"/>
      <c r="UFU224"/>
      <c r="UFV224"/>
      <c r="UFW224"/>
      <c r="UFX224"/>
      <c r="UFY224"/>
      <c r="UFZ224"/>
      <c r="UGA224"/>
      <c r="UGB224"/>
      <c r="UGC224"/>
      <c r="UGD224"/>
      <c r="UGE224"/>
      <c r="UGF224"/>
      <c r="UGG224"/>
      <c r="UGH224"/>
      <c r="UGI224"/>
      <c r="UGJ224"/>
      <c r="UGK224"/>
      <c r="UGL224"/>
      <c r="UGM224"/>
      <c r="UGN224"/>
      <c r="UGO224"/>
      <c r="UGP224"/>
      <c r="UGQ224"/>
      <c r="UGR224"/>
      <c r="UGS224"/>
      <c r="UGT224"/>
      <c r="UGU224"/>
      <c r="UGV224"/>
      <c r="UGW224"/>
      <c r="UGX224"/>
      <c r="UGY224"/>
      <c r="UGZ224"/>
      <c r="UHA224"/>
      <c r="UHB224"/>
      <c r="UHC224"/>
      <c r="UHD224"/>
      <c r="UHE224"/>
      <c r="UHF224"/>
      <c r="UHG224"/>
      <c r="UHH224"/>
      <c r="UHI224"/>
      <c r="UHJ224"/>
      <c r="UHK224"/>
      <c r="UHL224"/>
      <c r="UHM224"/>
      <c r="UHN224"/>
      <c r="UHO224"/>
      <c r="UHP224"/>
      <c r="UHQ224"/>
      <c r="UHR224"/>
      <c r="UHS224"/>
      <c r="UHT224"/>
      <c r="UHU224"/>
      <c r="UHV224"/>
      <c r="UHW224"/>
      <c r="UHX224"/>
      <c r="UHY224"/>
      <c r="UHZ224"/>
      <c r="UIA224"/>
      <c r="UIB224"/>
      <c r="UIC224"/>
      <c r="UID224"/>
      <c r="UIE224"/>
      <c r="UIF224"/>
      <c r="UIG224"/>
      <c r="UIH224"/>
      <c r="UII224"/>
      <c r="UIJ224"/>
      <c r="UIK224"/>
      <c r="UIL224"/>
      <c r="UIM224"/>
      <c r="UIN224"/>
      <c r="UIO224"/>
      <c r="UIP224"/>
      <c r="UIQ224"/>
      <c r="UIR224"/>
      <c r="UIS224"/>
      <c r="UIT224"/>
      <c r="UIU224"/>
      <c r="UIV224"/>
      <c r="UIW224"/>
      <c r="UIX224"/>
      <c r="UIY224"/>
      <c r="UIZ224"/>
      <c r="UJA224"/>
      <c r="UJB224"/>
      <c r="UJC224"/>
      <c r="UJD224"/>
      <c r="UJE224"/>
      <c r="UJF224"/>
      <c r="UJG224"/>
      <c r="UJH224"/>
      <c r="UJI224"/>
      <c r="UJJ224"/>
      <c r="UJK224"/>
      <c r="UJL224"/>
      <c r="UJM224"/>
      <c r="UJN224"/>
      <c r="UJO224"/>
      <c r="UJP224"/>
      <c r="UJQ224"/>
      <c r="UJR224"/>
      <c r="UJS224"/>
      <c r="UJT224"/>
      <c r="UJU224"/>
      <c r="UJV224"/>
      <c r="UJW224"/>
      <c r="UJX224"/>
      <c r="UJY224"/>
      <c r="UJZ224"/>
      <c r="UKA224"/>
      <c r="UKB224"/>
      <c r="UKC224"/>
      <c r="UKD224"/>
      <c r="UKE224"/>
      <c r="UKF224"/>
      <c r="UKG224"/>
      <c r="UKH224"/>
      <c r="UKI224"/>
      <c r="UKJ224"/>
      <c r="UKK224"/>
      <c r="UKL224"/>
      <c r="UKM224"/>
      <c r="UKN224"/>
      <c r="UKO224"/>
      <c r="UKP224"/>
      <c r="UKQ224"/>
      <c r="UKR224"/>
      <c r="UKS224"/>
      <c r="UKT224"/>
      <c r="UKU224"/>
      <c r="UKV224"/>
      <c r="UKW224"/>
      <c r="UKX224"/>
      <c r="UKY224"/>
      <c r="UKZ224"/>
      <c r="ULA224"/>
      <c r="ULB224"/>
      <c r="ULC224"/>
      <c r="ULD224"/>
      <c r="ULE224"/>
      <c r="ULF224"/>
      <c r="ULG224"/>
      <c r="ULH224"/>
      <c r="ULI224"/>
      <c r="ULJ224"/>
      <c r="ULK224"/>
      <c r="ULL224"/>
      <c r="ULM224"/>
      <c r="ULN224"/>
      <c r="ULO224"/>
      <c r="ULP224"/>
      <c r="ULQ224"/>
      <c r="ULR224"/>
      <c r="ULS224"/>
      <c r="ULT224"/>
      <c r="ULU224"/>
      <c r="ULV224"/>
      <c r="ULW224"/>
      <c r="ULX224"/>
      <c r="ULY224"/>
      <c r="ULZ224"/>
      <c r="UMA224"/>
      <c r="UMB224"/>
      <c r="UMC224"/>
      <c r="UMD224"/>
      <c r="UME224"/>
      <c r="UMF224"/>
      <c r="UMG224"/>
      <c r="UMH224"/>
      <c r="UMI224"/>
      <c r="UMJ224"/>
      <c r="UMK224"/>
      <c r="UML224"/>
      <c r="UMM224"/>
      <c r="UMN224"/>
      <c r="UMO224"/>
      <c r="UMP224"/>
      <c r="UMQ224"/>
      <c r="UMR224"/>
      <c r="UMS224"/>
      <c r="UMT224"/>
      <c r="UMU224"/>
      <c r="UMV224"/>
      <c r="UMW224"/>
      <c r="UMX224"/>
      <c r="UMY224"/>
      <c r="UMZ224"/>
      <c r="UNA224"/>
      <c r="UNB224"/>
      <c r="UNC224"/>
      <c r="UND224"/>
      <c r="UNE224"/>
      <c r="UNF224"/>
      <c r="UNG224"/>
      <c r="UNH224"/>
      <c r="UNI224"/>
      <c r="UNJ224"/>
      <c r="UNK224"/>
      <c r="UNL224"/>
      <c r="UNM224"/>
      <c r="UNN224"/>
      <c r="UNO224"/>
      <c r="UNP224"/>
      <c r="UNQ224"/>
      <c r="UNR224"/>
      <c r="UNS224"/>
      <c r="UNT224"/>
      <c r="UNU224"/>
      <c r="UNV224"/>
      <c r="UNW224"/>
      <c r="UNX224"/>
      <c r="UNY224"/>
      <c r="UNZ224"/>
      <c r="UOA224"/>
      <c r="UOB224"/>
      <c r="UOC224"/>
      <c r="UOD224"/>
      <c r="UOE224"/>
      <c r="UOF224"/>
      <c r="UOG224"/>
      <c r="UOH224"/>
      <c r="UOI224"/>
      <c r="UOJ224"/>
      <c r="UOK224"/>
      <c r="UOL224"/>
      <c r="UOM224"/>
      <c r="UON224"/>
      <c r="UOO224"/>
      <c r="UOP224"/>
      <c r="UOQ224"/>
      <c r="UOR224"/>
      <c r="UOS224"/>
      <c r="UOT224"/>
      <c r="UOU224"/>
      <c r="UOV224"/>
      <c r="UOW224"/>
      <c r="UOX224"/>
      <c r="UOY224"/>
      <c r="UOZ224"/>
      <c r="UPA224"/>
      <c r="UPB224"/>
      <c r="UPC224"/>
      <c r="UPD224"/>
      <c r="UPE224"/>
      <c r="UPF224"/>
      <c r="UPG224"/>
      <c r="UPH224"/>
      <c r="UPI224"/>
      <c r="UPJ224"/>
      <c r="UPK224"/>
      <c r="UPL224"/>
      <c r="UPM224"/>
      <c r="UPN224"/>
      <c r="UPO224"/>
      <c r="UPP224"/>
      <c r="UPQ224"/>
      <c r="UPR224"/>
      <c r="UPS224"/>
      <c r="UPT224"/>
      <c r="UPU224"/>
      <c r="UPV224"/>
      <c r="UPW224"/>
      <c r="UPX224"/>
      <c r="UPY224"/>
      <c r="UPZ224"/>
      <c r="UQA224"/>
      <c r="UQB224"/>
      <c r="UQC224"/>
      <c r="UQD224"/>
      <c r="UQE224"/>
      <c r="UQF224"/>
      <c r="UQG224"/>
      <c r="UQH224"/>
      <c r="UQI224"/>
      <c r="UQJ224"/>
      <c r="UQK224"/>
      <c r="UQL224"/>
      <c r="UQM224"/>
      <c r="UQN224"/>
      <c r="UQO224"/>
      <c r="UQP224"/>
      <c r="UQQ224"/>
      <c r="UQR224"/>
      <c r="UQS224"/>
      <c r="UQT224"/>
      <c r="UQU224"/>
      <c r="UQV224"/>
      <c r="UQW224"/>
      <c r="UQX224"/>
      <c r="UQY224"/>
      <c r="UQZ224"/>
      <c r="URA224"/>
      <c r="URB224"/>
      <c r="URC224"/>
      <c r="URD224"/>
      <c r="URE224"/>
      <c r="URF224"/>
      <c r="URG224"/>
      <c r="URH224"/>
      <c r="URI224"/>
      <c r="URJ224"/>
      <c r="URK224"/>
      <c r="URL224"/>
      <c r="URM224"/>
      <c r="URN224"/>
      <c r="URO224"/>
      <c r="URP224"/>
      <c r="URQ224"/>
      <c r="URR224"/>
      <c r="URS224"/>
      <c r="URT224"/>
      <c r="URU224"/>
      <c r="URV224"/>
      <c r="URW224"/>
      <c r="URX224"/>
      <c r="URY224"/>
      <c r="URZ224"/>
      <c r="USA224"/>
      <c r="USB224"/>
      <c r="USC224"/>
      <c r="USD224"/>
      <c r="USE224"/>
      <c r="USF224"/>
      <c r="USG224"/>
      <c r="USH224"/>
      <c r="USI224"/>
      <c r="USJ224"/>
      <c r="USK224"/>
      <c r="USL224"/>
      <c r="USM224"/>
      <c r="USN224"/>
      <c r="USO224"/>
      <c r="USP224"/>
      <c r="USQ224"/>
      <c r="USR224"/>
      <c r="USS224"/>
      <c r="UST224"/>
      <c r="USU224"/>
      <c r="USV224"/>
      <c r="USW224"/>
      <c r="USX224"/>
      <c r="USY224"/>
      <c r="USZ224"/>
      <c r="UTA224"/>
      <c r="UTB224"/>
      <c r="UTC224"/>
      <c r="UTD224"/>
      <c r="UTE224"/>
      <c r="UTF224"/>
      <c r="UTG224"/>
      <c r="UTH224"/>
      <c r="UTI224"/>
      <c r="UTJ224"/>
      <c r="UTK224"/>
      <c r="UTL224"/>
      <c r="UTM224"/>
      <c r="UTN224"/>
      <c r="UTO224"/>
      <c r="UTP224"/>
      <c r="UTQ224"/>
      <c r="UTR224"/>
      <c r="UTS224"/>
      <c r="UTT224"/>
      <c r="UTU224"/>
      <c r="UTV224"/>
      <c r="UTW224"/>
      <c r="UTX224"/>
      <c r="UTY224"/>
      <c r="UTZ224"/>
      <c r="UUA224"/>
      <c r="UUB224"/>
      <c r="UUC224"/>
      <c r="UUD224"/>
      <c r="UUE224"/>
      <c r="UUF224"/>
      <c r="UUG224"/>
      <c r="UUH224"/>
      <c r="UUI224"/>
      <c r="UUJ224"/>
      <c r="UUK224"/>
      <c r="UUL224"/>
      <c r="UUM224"/>
      <c r="UUN224"/>
      <c r="UUO224"/>
      <c r="UUP224"/>
      <c r="UUQ224"/>
      <c r="UUR224"/>
      <c r="UUS224"/>
      <c r="UUT224"/>
      <c r="UUU224"/>
      <c r="UUV224"/>
      <c r="UUW224"/>
      <c r="UUX224"/>
      <c r="UUY224"/>
      <c r="UUZ224"/>
      <c r="UVA224"/>
      <c r="UVB224"/>
      <c r="UVC224"/>
      <c r="UVD224"/>
      <c r="UVE224"/>
      <c r="UVF224"/>
      <c r="UVG224"/>
      <c r="UVH224"/>
      <c r="UVI224"/>
      <c r="UVJ224"/>
      <c r="UVK224"/>
      <c r="UVL224"/>
      <c r="UVM224"/>
      <c r="UVN224"/>
      <c r="UVO224"/>
      <c r="UVP224"/>
      <c r="UVQ224"/>
      <c r="UVR224"/>
      <c r="UVS224"/>
      <c r="UVT224"/>
      <c r="UVU224"/>
      <c r="UVV224"/>
      <c r="UVW224"/>
      <c r="UVX224"/>
      <c r="UVY224"/>
      <c r="UVZ224"/>
      <c r="UWA224"/>
      <c r="UWB224"/>
      <c r="UWC224"/>
      <c r="UWD224"/>
      <c r="UWE224"/>
      <c r="UWF224"/>
      <c r="UWG224"/>
      <c r="UWH224"/>
      <c r="UWI224"/>
      <c r="UWJ224"/>
      <c r="UWK224"/>
      <c r="UWL224"/>
      <c r="UWM224"/>
      <c r="UWN224"/>
      <c r="UWO224"/>
      <c r="UWP224"/>
      <c r="UWQ224"/>
      <c r="UWR224"/>
      <c r="UWS224"/>
      <c r="UWT224"/>
      <c r="UWU224"/>
      <c r="UWV224"/>
      <c r="UWW224"/>
      <c r="UWX224"/>
      <c r="UWY224"/>
      <c r="UWZ224"/>
      <c r="UXA224"/>
      <c r="UXB224"/>
      <c r="UXC224"/>
      <c r="UXD224"/>
      <c r="UXE224"/>
      <c r="UXF224"/>
      <c r="UXG224"/>
      <c r="UXH224"/>
      <c r="UXI224"/>
      <c r="UXJ224"/>
      <c r="UXK224"/>
      <c r="UXL224"/>
      <c r="UXM224"/>
      <c r="UXN224"/>
      <c r="UXO224"/>
      <c r="UXP224"/>
      <c r="UXQ224"/>
      <c r="UXR224"/>
      <c r="UXS224"/>
      <c r="UXT224"/>
      <c r="UXU224"/>
      <c r="UXV224"/>
      <c r="UXW224"/>
      <c r="UXX224"/>
      <c r="UXY224"/>
      <c r="UXZ224"/>
      <c r="UYA224"/>
      <c r="UYB224"/>
      <c r="UYC224"/>
      <c r="UYD224"/>
      <c r="UYE224"/>
      <c r="UYF224"/>
      <c r="UYG224"/>
      <c r="UYH224"/>
      <c r="UYI224"/>
      <c r="UYJ224"/>
      <c r="UYK224"/>
      <c r="UYL224"/>
      <c r="UYM224"/>
      <c r="UYN224"/>
      <c r="UYO224"/>
      <c r="UYP224"/>
      <c r="UYQ224"/>
      <c r="UYR224"/>
      <c r="UYS224"/>
      <c r="UYT224"/>
      <c r="UYU224"/>
      <c r="UYV224"/>
      <c r="UYW224"/>
      <c r="UYX224"/>
      <c r="UYY224"/>
      <c r="UYZ224"/>
      <c r="UZA224"/>
      <c r="UZB224"/>
      <c r="UZC224"/>
      <c r="UZD224"/>
      <c r="UZE224"/>
      <c r="UZF224"/>
      <c r="UZG224"/>
      <c r="UZH224"/>
      <c r="UZI224"/>
      <c r="UZJ224"/>
      <c r="UZK224"/>
      <c r="UZL224"/>
      <c r="UZM224"/>
      <c r="UZN224"/>
      <c r="UZO224"/>
      <c r="UZP224"/>
      <c r="UZQ224"/>
      <c r="UZR224"/>
      <c r="UZS224"/>
      <c r="UZT224"/>
      <c r="UZU224"/>
      <c r="UZV224"/>
      <c r="UZW224"/>
      <c r="UZX224"/>
      <c r="UZY224"/>
      <c r="UZZ224"/>
      <c r="VAA224"/>
      <c r="VAB224"/>
      <c r="VAC224"/>
      <c r="VAD224"/>
      <c r="VAE224"/>
      <c r="VAF224"/>
      <c r="VAG224"/>
      <c r="VAH224"/>
      <c r="VAI224"/>
      <c r="VAJ224"/>
      <c r="VAK224"/>
      <c r="VAL224"/>
      <c r="VAM224"/>
      <c r="VAN224"/>
      <c r="VAO224"/>
      <c r="VAP224"/>
      <c r="VAQ224"/>
      <c r="VAR224"/>
      <c r="VAS224"/>
      <c r="VAT224"/>
      <c r="VAU224"/>
      <c r="VAV224"/>
      <c r="VAW224"/>
      <c r="VAX224"/>
      <c r="VAY224"/>
      <c r="VAZ224"/>
      <c r="VBA224"/>
      <c r="VBB224"/>
      <c r="VBC224"/>
      <c r="VBD224"/>
      <c r="VBE224"/>
      <c r="VBF224"/>
      <c r="VBG224"/>
      <c r="VBH224"/>
      <c r="VBI224"/>
      <c r="VBJ224"/>
      <c r="VBK224"/>
      <c r="VBL224"/>
      <c r="VBM224"/>
      <c r="VBN224"/>
      <c r="VBO224"/>
      <c r="VBP224"/>
      <c r="VBQ224"/>
      <c r="VBR224"/>
      <c r="VBS224"/>
      <c r="VBT224"/>
      <c r="VBU224"/>
      <c r="VBV224"/>
      <c r="VBW224"/>
      <c r="VBX224"/>
      <c r="VBY224"/>
      <c r="VBZ224"/>
      <c r="VCA224"/>
      <c r="VCB224"/>
      <c r="VCC224"/>
      <c r="VCD224"/>
      <c r="VCE224"/>
      <c r="VCF224"/>
      <c r="VCG224"/>
      <c r="VCH224"/>
      <c r="VCI224"/>
      <c r="VCJ224"/>
      <c r="VCK224"/>
      <c r="VCL224"/>
      <c r="VCM224"/>
      <c r="VCN224"/>
      <c r="VCO224"/>
      <c r="VCP224"/>
      <c r="VCQ224"/>
      <c r="VCR224"/>
      <c r="VCS224"/>
      <c r="VCT224"/>
      <c r="VCU224"/>
      <c r="VCV224"/>
      <c r="VCW224"/>
      <c r="VCX224"/>
      <c r="VCY224"/>
      <c r="VCZ224"/>
      <c r="VDA224"/>
      <c r="VDB224"/>
      <c r="VDC224"/>
      <c r="VDD224"/>
      <c r="VDE224"/>
      <c r="VDF224"/>
      <c r="VDG224"/>
      <c r="VDH224"/>
      <c r="VDI224"/>
      <c r="VDJ224"/>
      <c r="VDK224"/>
      <c r="VDL224"/>
      <c r="VDM224"/>
      <c r="VDN224"/>
      <c r="VDO224"/>
      <c r="VDP224"/>
      <c r="VDQ224"/>
      <c r="VDR224"/>
      <c r="VDS224"/>
      <c r="VDT224"/>
      <c r="VDU224"/>
      <c r="VDV224"/>
      <c r="VDW224"/>
      <c r="VDX224"/>
      <c r="VDY224"/>
      <c r="VDZ224"/>
      <c r="VEA224"/>
      <c r="VEB224"/>
      <c r="VEC224"/>
      <c r="VED224"/>
      <c r="VEE224"/>
      <c r="VEF224"/>
      <c r="VEG224"/>
      <c r="VEH224"/>
      <c r="VEI224"/>
      <c r="VEJ224"/>
      <c r="VEK224"/>
      <c r="VEL224"/>
      <c r="VEM224"/>
      <c r="VEN224"/>
      <c r="VEO224"/>
      <c r="VEP224"/>
      <c r="VEQ224"/>
      <c r="VER224"/>
      <c r="VES224"/>
      <c r="VET224"/>
      <c r="VEU224"/>
      <c r="VEV224"/>
      <c r="VEW224"/>
      <c r="VEX224"/>
      <c r="VEY224"/>
      <c r="VEZ224"/>
      <c r="VFA224"/>
      <c r="VFB224"/>
      <c r="VFC224"/>
      <c r="VFD224"/>
      <c r="VFE224"/>
      <c r="VFF224"/>
      <c r="VFG224"/>
      <c r="VFH224"/>
      <c r="VFI224"/>
      <c r="VFJ224"/>
      <c r="VFK224"/>
      <c r="VFL224"/>
      <c r="VFM224"/>
      <c r="VFN224"/>
      <c r="VFO224"/>
      <c r="VFP224"/>
      <c r="VFQ224"/>
      <c r="VFR224"/>
      <c r="VFS224"/>
      <c r="VFT224"/>
      <c r="VFU224"/>
      <c r="VFV224"/>
      <c r="VFW224"/>
      <c r="VFX224"/>
      <c r="VFY224"/>
      <c r="VFZ224"/>
      <c r="VGA224"/>
      <c r="VGB224"/>
      <c r="VGC224"/>
      <c r="VGD224"/>
      <c r="VGE224"/>
      <c r="VGF224"/>
      <c r="VGG224"/>
      <c r="VGH224"/>
      <c r="VGI224"/>
      <c r="VGJ224"/>
      <c r="VGK224"/>
      <c r="VGL224"/>
      <c r="VGM224"/>
      <c r="VGN224"/>
      <c r="VGO224"/>
      <c r="VGP224"/>
      <c r="VGQ224"/>
      <c r="VGR224"/>
      <c r="VGS224"/>
      <c r="VGT224"/>
      <c r="VGU224"/>
      <c r="VGV224"/>
      <c r="VGW224"/>
      <c r="VGX224"/>
      <c r="VGY224"/>
      <c r="VGZ224"/>
      <c r="VHA224"/>
      <c r="VHB224"/>
      <c r="VHC224"/>
      <c r="VHD224"/>
      <c r="VHE224"/>
      <c r="VHF224"/>
      <c r="VHG224"/>
      <c r="VHH224"/>
      <c r="VHI224"/>
      <c r="VHJ224"/>
      <c r="VHK224"/>
      <c r="VHL224"/>
      <c r="VHM224"/>
      <c r="VHN224"/>
      <c r="VHO224"/>
      <c r="VHP224"/>
      <c r="VHQ224"/>
      <c r="VHR224"/>
      <c r="VHS224"/>
      <c r="VHT224"/>
      <c r="VHU224"/>
      <c r="VHV224"/>
      <c r="VHW224"/>
      <c r="VHX224"/>
      <c r="VHY224"/>
      <c r="VHZ224"/>
      <c r="VIA224"/>
      <c r="VIB224"/>
      <c r="VIC224"/>
      <c r="VID224"/>
      <c r="VIE224"/>
      <c r="VIF224"/>
      <c r="VIG224"/>
      <c r="VIH224"/>
      <c r="VII224"/>
      <c r="VIJ224"/>
      <c r="VIK224"/>
      <c r="VIL224"/>
      <c r="VIM224"/>
      <c r="VIN224"/>
      <c r="VIO224"/>
      <c r="VIP224"/>
      <c r="VIQ224"/>
      <c r="VIR224"/>
      <c r="VIS224"/>
      <c r="VIT224"/>
      <c r="VIU224"/>
      <c r="VIV224"/>
      <c r="VIW224"/>
      <c r="VIX224"/>
      <c r="VIY224"/>
      <c r="VIZ224"/>
      <c r="VJA224"/>
      <c r="VJB224"/>
      <c r="VJC224"/>
      <c r="VJD224"/>
      <c r="VJE224"/>
      <c r="VJF224"/>
      <c r="VJG224"/>
      <c r="VJH224"/>
      <c r="VJI224"/>
      <c r="VJJ224"/>
      <c r="VJK224"/>
      <c r="VJL224"/>
      <c r="VJM224"/>
      <c r="VJN224"/>
      <c r="VJO224"/>
      <c r="VJP224"/>
      <c r="VJQ224"/>
      <c r="VJR224"/>
      <c r="VJS224"/>
      <c r="VJT224"/>
      <c r="VJU224"/>
      <c r="VJV224"/>
      <c r="VJW224"/>
      <c r="VJX224"/>
      <c r="VJY224"/>
      <c r="VJZ224"/>
      <c r="VKA224"/>
      <c r="VKB224"/>
      <c r="VKC224"/>
      <c r="VKD224"/>
      <c r="VKE224"/>
      <c r="VKF224"/>
      <c r="VKG224"/>
      <c r="VKH224"/>
      <c r="VKI224"/>
      <c r="VKJ224"/>
      <c r="VKK224"/>
      <c r="VKL224"/>
      <c r="VKM224"/>
      <c r="VKN224"/>
      <c r="VKO224"/>
      <c r="VKP224"/>
      <c r="VKQ224"/>
      <c r="VKR224"/>
      <c r="VKS224"/>
      <c r="VKT224"/>
      <c r="VKU224"/>
      <c r="VKV224"/>
      <c r="VKW224"/>
      <c r="VKX224"/>
      <c r="VKY224"/>
      <c r="VKZ224"/>
      <c r="VLA224"/>
      <c r="VLB224"/>
      <c r="VLC224"/>
      <c r="VLD224"/>
      <c r="VLE224"/>
      <c r="VLF224"/>
      <c r="VLG224"/>
      <c r="VLH224"/>
      <c r="VLI224"/>
      <c r="VLJ224"/>
      <c r="VLK224"/>
      <c r="VLL224"/>
      <c r="VLM224"/>
      <c r="VLN224"/>
      <c r="VLO224"/>
      <c r="VLP224"/>
      <c r="VLQ224"/>
      <c r="VLR224"/>
      <c r="VLS224"/>
      <c r="VLT224"/>
      <c r="VLU224"/>
      <c r="VLV224"/>
      <c r="VLW224"/>
      <c r="VLX224"/>
      <c r="VLY224"/>
      <c r="VLZ224"/>
      <c r="VMA224"/>
      <c r="VMB224"/>
      <c r="VMC224"/>
      <c r="VMD224"/>
      <c r="VME224"/>
      <c r="VMF224"/>
      <c r="VMG224"/>
      <c r="VMH224"/>
      <c r="VMI224"/>
      <c r="VMJ224"/>
      <c r="VMK224"/>
      <c r="VML224"/>
      <c r="VMM224"/>
      <c r="VMN224"/>
      <c r="VMO224"/>
      <c r="VMP224"/>
      <c r="VMQ224"/>
      <c r="VMR224"/>
      <c r="VMS224"/>
      <c r="VMT224"/>
      <c r="VMU224"/>
      <c r="VMV224"/>
      <c r="VMW224"/>
      <c r="VMX224"/>
      <c r="VMY224"/>
      <c r="VMZ224"/>
      <c r="VNA224"/>
      <c r="VNB224"/>
      <c r="VNC224"/>
      <c r="VND224"/>
      <c r="VNE224"/>
      <c r="VNF224"/>
      <c r="VNG224"/>
      <c r="VNH224"/>
      <c r="VNI224"/>
      <c r="VNJ224"/>
      <c r="VNK224"/>
      <c r="VNL224"/>
      <c r="VNM224"/>
      <c r="VNN224"/>
      <c r="VNO224"/>
      <c r="VNP224"/>
      <c r="VNQ224"/>
      <c r="VNR224"/>
      <c r="VNS224"/>
      <c r="VNT224"/>
      <c r="VNU224"/>
      <c r="VNV224"/>
      <c r="VNW224"/>
      <c r="VNX224"/>
      <c r="VNY224"/>
      <c r="VNZ224"/>
      <c r="VOA224"/>
      <c r="VOB224"/>
      <c r="VOC224"/>
      <c r="VOD224"/>
      <c r="VOE224"/>
      <c r="VOF224"/>
      <c r="VOG224"/>
      <c r="VOH224"/>
      <c r="VOI224"/>
      <c r="VOJ224"/>
      <c r="VOK224"/>
      <c r="VOL224"/>
      <c r="VOM224"/>
      <c r="VON224"/>
      <c r="VOO224"/>
      <c r="VOP224"/>
      <c r="VOQ224"/>
      <c r="VOR224"/>
      <c r="VOS224"/>
      <c r="VOT224"/>
      <c r="VOU224"/>
      <c r="VOV224"/>
      <c r="VOW224"/>
      <c r="VOX224"/>
      <c r="VOY224"/>
      <c r="VOZ224"/>
      <c r="VPA224"/>
      <c r="VPB224"/>
      <c r="VPC224"/>
      <c r="VPD224"/>
      <c r="VPE224"/>
      <c r="VPF224"/>
      <c r="VPG224"/>
      <c r="VPH224"/>
      <c r="VPI224"/>
      <c r="VPJ224"/>
      <c r="VPK224"/>
      <c r="VPL224"/>
      <c r="VPM224"/>
      <c r="VPN224"/>
      <c r="VPO224"/>
      <c r="VPP224"/>
      <c r="VPQ224"/>
      <c r="VPR224"/>
      <c r="VPS224"/>
      <c r="VPT224"/>
      <c r="VPU224"/>
      <c r="VPV224"/>
      <c r="VPW224"/>
      <c r="VPX224"/>
      <c r="VPY224"/>
      <c r="VPZ224"/>
      <c r="VQA224"/>
      <c r="VQB224"/>
      <c r="VQC224"/>
      <c r="VQD224"/>
      <c r="VQE224"/>
      <c r="VQF224"/>
      <c r="VQG224"/>
      <c r="VQH224"/>
      <c r="VQI224"/>
      <c r="VQJ224"/>
      <c r="VQK224"/>
      <c r="VQL224"/>
      <c r="VQM224"/>
      <c r="VQN224"/>
      <c r="VQO224"/>
      <c r="VQP224"/>
      <c r="VQQ224"/>
      <c r="VQR224"/>
      <c r="VQS224"/>
      <c r="VQT224"/>
      <c r="VQU224"/>
      <c r="VQV224"/>
      <c r="VQW224"/>
      <c r="VQX224"/>
      <c r="VQY224"/>
      <c r="VQZ224"/>
      <c r="VRA224"/>
      <c r="VRB224"/>
      <c r="VRC224"/>
      <c r="VRD224"/>
      <c r="VRE224"/>
      <c r="VRF224"/>
      <c r="VRG224"/>
      <c r="VRH224"/>
      <c r="VRI224"/>
      <c r="VRJ224"/>
      <c r="VRK224"/>
      <c r="VRL224"/>
      <c r="VRM224"/>
      <c r="VRN224"/>
      <c r="VRO224"/>
      <c r="VRP224"/>
      <c r="VRQ224"/>
      <c r="VRR224"/>
      <c r="VRS224"/>
      <c r="VRT224"/>
      <c r="VRU224"/>
      <c r="VRV224"/>
      <c r="VRW224"/>
      <c r="VRX224"/>
      <c r="VRY224"/>
      <c r="VRZ224"/>
      <c r="VSA224"/>
      <c r="VSB224"/>
      <c r="VSC224"/>
      <c r="VSD224"/>
      <c r="VSE224"/>
      <c r="VSF224"/>
      <c r="VSG224"/>
      <c r="VSH224"/>
      <c r="VSI224"/>
      <c r="VSJ224"/>
      <c r="VSK224"/>
      <c r="VSL224"/>
      <c r="VSM224"/>
      <c r="VSN224"/>
      <c r="VSO224"/>
      <c r="VSP224"/>
      <c r="VSQ224"/>
      <c r="VSR224"/>
      <c r="VSS224"/>
      <c r="VST224"/>
      <c r="VSU224"/>
      <c r="VSV224"/>
      <c r="VSW224"/>
      <c r="VSX224"/>
      <c r="VSY224"/>
      <c r="VSZ224"/>
      <c r="VTA224"/>
      <c r="VTB224"/>
      <c r="VTC224"/>
      <c r="VTD224"/>
      <c r="VTE224"/>
      <c r="VTF224"/>
      <c r="VTG224"/>
      <c r="VTH224"/>
      <c r="VTI224"/>
      <c r="VTJ224"/>
      <c r="VTK224"/>
      <c r="VTL224"/>
      <c r="VTM224"/>
      <c r="VTN224"/>
      <c r="VTO224"/>
      <c r="VTP224"/>
      <c r="VTQ224"/>
      <c r="VTR224"/>
      <c r="VTS224"/>
      <c r="VTT224"/>
      <c r="VTU224"/>
      <c r="VTV224"/>
      <c r="VTW224"/>
      <c r="VTX224"/>
      <c r="VTY224"/>
      <c r="VTZ224"/>
      <c r="VUA224"/>
      <c r="VUB224"/>
      <c r="VUC224"/>
      <c r="VUD224"/>
      <c r="VUE224"/>
      <c r="VUF224"/>
      <c r="VUG224"/>
      <c r="VUH224"/>
      <c r="VUI224"/>
      <c r="VUJ224"/>
      <c r="VUK224"/>
      <c r="VUL224"/>
      <c r="VUM224"/>
      <c r="VUN224"/>
      <c r="VUO224"/>
      <c r="VUP224"/>
      <c r="VUQ224"/>
      <c r="VUR224"/>
      <c r="VUS224"/>
      <c r="VUT224"/>
      <c r="VUU224"/>
      <c r="VUV224"/>
      <c r="VUW224"/>
      <c r="VUX224"/>
      <c r="VUY224"/>
      <c r="VUZ224"/>
      <c r="VVA224"/>
      <c r="VVB224"/>
      <c r="VVC224"/>
      <c r="VVD224"/>
      <c r="VVE224"/>
      <c r="VVF224"/>
      <c r="VVG224"/>
      <c r="VVH224"/>
      <c r="VVI224"/>
      <c r="VVJ224"/>
      <c r="VVK224"/>
      <c r="VVL224"/>
      <c r="VVM224"/>
      <c r="VVN224"/>
      <c r="VVO224"/>
      <c r="VVP224"/>
      <c r="VVQ224"/>
      <c r="VVR224"/>
      <c r="VVS224"/>
      <c r="VVT224"/>
      <c r="VVU224"/>
      <c r="VVV224"/>
      <c r="VVW224"/>
      <c r="VVX224"/>
      <c r="VVY224"/>
      <c r="VVZ224"/>
      <c r="VWA224"/>
      <c r="VWB224"/>
      <c r="VWC224"/>
      <c r="VWD224"/>
      <c r="VWE224"/>
      <c r="VWF224"/>
      <c r="VWG224"/>
      <c r="VWH224"/>
      <c r="VWI224"/>
      <c r="VWJ224"/>
      <c r="VWK224"/>
      <c r="VWL224"/>
      <c r="VWM224"/>
      <c r="VWN224"/>
      <c r="VWO224"/>
      <c r="VWP224"/>
      <c r="VWQ224"/>
      <c r="VWR224"/>
      <c r="VWS224"/>
      <c r="VWT224"/>
      <c r="VWU224"/>
      <c r="VWV224"/>
      <c r="VWW224"/>
      <c r="VWX224"/>
      <c r="VWY224"/>
      <c r="VWZ224"/>
      <c r="VXA224"/>
      <c r="VXB224"/>
      <c r="VXC224"/>
      <c r="VXD224"/>
      <c r="VXE224"/>
      <c r="VXF224"/>
      <c r="VXG224"/>
      <c r="VXH224"/>
      <c r="VXI224"/>
      <c r="VXJ224"/>
      <c r="VXK224"/>
      <c r="VXL224"/>
      <c r="VXM224"/>
      <c r="VXN224"/>
      <c r="VXO224"/>
      <c r="VXP224"/>
      <c r="VXQ224"/>
      <c r="VXR224"/>
      <c r="VXS224"/>
      <c r="VXT224"/>
      <c r="VXU224"/>
      <c r="VXV224"/>
      <c r="VXW224"/>
      <c r="VXX224"/>
      <c r="VXY224"/>
      <c r="VXZ224"/>
      <c r="VYA224"/>
      <c r="VYB224"/>
      <c r="VYC224"/>
      <c r="VYD224"/>
      <c r="VYE224"/>
      <c r="VYF224"/>
      <c r="VYG224"/>
      <c r="VYH224"/>
      <c r="VYI224"/>
      <c r="VYJ224"/>
      <c r="VYK224"/>
      <c r="VYL224"/>
      <c r="VYM224"/>
      <c r="VYN224"/>
      <c r="VYO224"/>
      <c r="VYP224"/>
      <c r="VYQ224"/>
      <c r="VYR224"/>
      <c r="VYS224"/>
      <c r="VYT224"/>
      <c r="VYU224"/>
      <c r="VYV224"/>
      <c r="VYW224"/>
      <c r="VYX224"/>
      <c r="VYY224"/>
      <c r="VYZ224"/>
      <c r="VZA224"/>
      <c r="VZB224"/>
      <c r="VZC224"/>
      <c r="VZD224"/>
      <c r="VZE224"/>
      <c r="VZF224"/>
      <c r="VZG224"/>
      <c r="VZH224"/>
      <c r="VZI224"/>
      <c r="VZJ224"/>
      <c r="VZK224"/>
      <c r="VZL224"/>
      <c r="VZM224"/>
      <c r="VZN224"/>
      <c r="VZO224"/>
      <c r="VZP224"/>
      <c r="VZQ224"/>
      <c r="VZR224"/>
      <c r="VZS224"/>
      <c r="VZT224"/>
      <c r="VZU224"/>
      <c r="VZV224"/>
      <c r="VZW224"/>
      <c r="VZX224"/>
      <c r="VZY224"/>
      <c r="VZZ224"/>
      <c r="WAA224"/>
      <c r="WAB224"/>
      <c r="WAC224"/>
      <c r="WAD224"/>
      <c r="WAE224"/>
      <c r="WAF224"/>
      <c r="WAG224"/>
      <c r="WAH224"/>
      <c r="WAI224"/>
      <c r="WAJ224"/>
      <c r="WAK224"/>
      <c r="WAL224"/>
      <c r="WAM224"/>
      <c r="WAN224"/>
      <c r="WAO224"/>
      <c r="WAP224"/>
      <c r="WAQ224"/>
      <c r="WAR224"/>
      <c r="WAS224"/>
      <c r="WAT224"/>
      <c r="WAU224"/>
      <c r="WAV224"/>
      <c r="WAW224"/>
      <c r="WAX224"/>
      <c r="WAY224"/>
      <c r="WAZ224"/>
      <c r="WBA224"/>
      <c r="WBB224"/>
      <c r="WBC224"/>
      <c r="WBD224"/>
      <c r="WBE224"/>
      <c r="WBF224"/>
      <c r="WBG224"/>
      <c r="WBH224"/>
      <c r="WBI224"/>
      <c r="WBJ224"/>
      <c r="WBK224"/>
      <c r="WBL224"/>
      <c r="WBM224"/>
      <c r="WBN224"/>
      <c r="WBO224"/>
      <c r="WBP224"/>
      <c r="WBQ224"/>
      <c r="WBR224"/>
      <c r="WBS224"/>
      <c r="WBT224"/>
      <c r="WBU224"/>
      <c r="WBV224"/>
      <c r="WBW224"/>
      <c r="WBX224"/>
      <c r="WBY224"/>
      <c r="WBZ224"/>
      <c r="WCA224"/>
      <c r="WCB224"/>
      <c r="WCC224"/>
      <c r="WCD224"/>
      <c r="WCE224"/>
      <c r="WCF224"/>
      <c r="WCG224"/>
      <c r="WCH224"/>
      <c r="WCI224"/>
      <c r="WCJ224"/>
      <c r="WCK224"/>
      <c r="WCL224"/>
      <c r="WCM224"/>
      <c r="WCN224"/>
      <c r="WCO224"/>
      <c r="WCP224"/>
      <c r="WCQ224"/>
      <c r="WCR224"/>
      <c r="WCS224"/>
      <c r="WCT224"/>
      <c r="WCU224"/>
      <c r="WCV224"/>
      <c r="WCW224"/>
      <c r="WCX224"/>
      <c r="WCY224"/>
      <c r="WCZ224"/>
      <c r="WDA224"/>
      <c r="WDB224"/>
      <c r="WDC224"/>
      <c r="WDD224"/>
      <c r="WDE224"/>
      <c r="WDF224"/>
      <c r="WDG224"/>
      <c r="WDH224"/>
      <c r="WDI224"/>
      <c r="WDJ224"/>
      <c r="WDK224"/>
      <c r="WDL224"/>
      <c r="WDM224"/>
      <c r="WDN224"/>
      <c r="WDO224"/>
      <c r="WDP224"/>
      <c r="WDQ224"/>
      <c r="WDR224"/>
      <c r="WDS224"/>
      <c r="WDT224"/>
      <c r="WDU224"/>
      <c r="WDV224"/>
      <c r="WDW224"/>
      <c r="WDX224"/>
      <c r="WDY224"/>
      <c r="WDZ224"/>
      <c r="WEA224"/>
      <c r="WEB224"/>
      <c r="WEC224"/>
      <c r="WED224"/>
      <c r="WEE224"/>
      <c r="WEF224"/>
      <c r="WEG224"/>
      <c r="WEH224"/>
      <c r="WEI224"/>
      <c r="WEJ224"/>
      <c r="WEK224"/>
      <c r="WEL224"/>
      <c r="WEM224"/>
      <c r="WEN224"/>
      <c r="WEO224"/>
      <c r="WEP224"/>
      <c r="WEQ224"/>
      <c r="WER224"/>
      <c r="WES224"/>
      <c r="WET224"/>
      <c r="WEU224"/>
      <c r="WEV224"/>
      <c r="WEW224"/>
      <c r="WEX224"/>
      <c r="WEY224"/>
      <c r="WEZ224"/>
      <c r="WFA224"/>
      <c r="WFB224"/>
      <c r="WFC224"/>
      <c r="WFD224"/>
      <c r="WFE224"/>
      <c r="WFF224"/>
      <c r="WFG224"/>
      <c r="WFH224"/>
      <c r="WFI224"/>
      <c r="WFJ224"/>
      <c r="WFK224"/>
      <c r="WFL224"/>
      <c r="WFM224"/>
      <c r="WFN224"/>
      <c r="WFO224"/>
      <c r="WFP224"/>
      <c r="WFQ224"/>
      <c r="WFR224"/>
      <c r="WFS224"/>
      <c r="WFT224"/>
      <c r="WFU224"/>
      <c r="WFV224"/>
      <c r="WFW224"/>
      <c r="WFX224"/>
      <c r="WFY224"/>
      <c r="WFZ224"/>
      <c r="WGA224"/>
      <c r="WGB224"/>
      <c r="WGC224"/>
      <c r="WGD224"/>
      <c r="WGE224"/>
      <c r="WGF224"/>
      <c r="WGG224"/>
      <c r="WGH224"/>
      <c r="WGI224"/>
      <c r="WGJ224"/>
      <c r="WGK224"/>
      <c r="WGL224"/>
      <c r="WGM224"/>
      <c r="WGN224"/>
      <c r="WGO224"/>
      <c r="WGP224"/>
      <c r="WGQ224"/>
      <c r="WGR224"/>
      <c r="WGS224"/>
      <c r="WGT224"/>
      <c r="WGU224"/>
      <c r="WGV224"/>
      <c r="WGW224"/>
      <c r="WGX224"/>
      <c r="WGY224"/>
      <c r="WGZ224"/>
      <c r="WHA224"/>
      <c r="WHB224"/>
      <c r="WHC224"/>
      <c r="WHD224"/>
      <c r="WHE224"/>
      <c r="WHF224"/>
      <c r="WHG224"/>
      <c r="WHH224"/>
      <c r="WHI224"/>
      <c r="WHJ224"/>
      <c r="WHK224"/>
      <c r="WHL224"/>
      <c r="WHM224"/>
      <c r="WHN224"/>
      <c r="WHO224"/>
      <c r="WHP224"/>
      <c r="WHQ224"/>
      <c r="WHR224"/>
      <c r="WHS224"/>
      <c r="WHT224"/>
      <c r="WHU224"/>
      <c r="WHV224"/>
      <c r="WHW224"/>
      <c r="WHX224"/>
      <c r="WHY224"/>
      <c r="WHZ224"/>
      <c r="WIA224"/>
      <c r="WIB224"/>
      <c r="WIC224"/>
      <c r="WID224"/>
      <c r="WIE224"/>
      <c r="WIF224"/>
      <c r="WIG224"/>
      <c r="WIH224"/>
      <c r="WII224"/>
      <c r="WIJ224"/>
      <c r="WIK224"/>
      <c r="WIL224"/>
      <c r="WIM224"/>
      <c r="WIN224"/>
      <c r="WIO224"/>
      <c r="WIP224"/>
      <c r="WIQ224"/>
      <c r="WIR224"/>
      <c r="WIS224"/>
      <c r="WIT224"/>
      <c r="WIU224"/>
      <c r="WIV224"/>
      <c r="WIW224"/>
      <c r="WIX224"/>
      <c r="WIY224"/>
      <c r="WIZ224"/>
      <c r="WJA224"/>
      <c r="WJB224"/>
      <c r="WJC224"/>
      <c r="WJD224"/>
      <c r="WJE224"/>
      <c r="WJF224"/>
      <c r="WJG224"/>
      <c r="WJH224"/>
      <c r="WJI224"/>
      <c r="WJJ224"/>
      <c r="WJK224"/>
      <c r="WJL224"/>
      <c r="WJM224"/>
      <c r="WJN224"/>
      <c r="WJO224"/>
      <c r="WJP224"/>
      <c r="WJQ224"/>
      <c r="WJR224"/>
      <c r="WJS224"/>
      <c r="WJT224"/>
      <c r="WJU224"/>
      <c r="WJV224"/>
      <c r="WJW224"/>
      <c r="WJX224"/>
      <c r="WJY224"/>
      <c r="WJZ224"/>
      <c r="WKA224"/>
      <c r="WKB224"/>
      <c r="WKC224"/>
      <c r="WKD224"/>
      <c r="WKE224"/>
      <c r="WKF224"/>
      <c r="WKG224"/>
      <c r="WKH224"/>
      <c r="WKI224"/>
      <c r="WKJ224"/>
      <c r="WKK224"/>
      <c r="WKL224"/>
      <c r="WKM224"/>
      <c r="WKN224"/>
      <c r="WKO224"/>
      <c r="WKP224"/>
      <c r="WKQ224"/>
      <c r="WKR224"/>
      <c r="WKS224"/>
      <c r="WKT224"/>
      <c r="WKU224"/>
      <c r="WKV224"/>
      <c r="WKW224"/>
      <c r="WKX224"/>
      <c r="WKY224"/>
      <c r="WKZ224"/>
      <c r="WLA224"/>
      <c r="WLB224"/>
      <c r="WLC224"/>
      <c r="WLD224"/>
      <c r="WLE224"/>
      <c r="WLF224"/>
      <c r="WLG224"/>
      <c r="WLH224"/>
      <c r="WLI224"/>
      <c r="WLJ224"/>
      <c r="WLK224"/>
      <c r="WLL224"/>
      <c r="WLM224"/>
      <c r="WLN224"/>
      <c r="WLO224"/>
      <c r="WLP224"/>
      <c r="WLQ224"/>
      <c r="WLR224"/>
      <c r="WLS224"/>
      <c r="WLT224"/>
      <c r="WLU224"/>
      <c r="WLV224"/>
      <c r="WLW224"/>
      <c r="WLX224"/>
      <c r="WLY224"/>
      <c r="WLZ224"/>
      <c r="WMA224"/>
      <c r="WMB224"/>
      <c r="WMC224"/>
      <c r="WMD224"/>
      <c r="WME224"/>
      <c r="WMF224"/>
      <c r="WMG224"/>
      <c r="WMH224"/>
      <c r="WMI224"/>
      <c r="WMJ224"/>
      <c r="WMK224"/>
      <c r="WML224"/>
      <c r="WMM224"/>
      <c r="WMN224"/>
      <c r="WMO224"/>
      <c r="WMP224"/>
      <c r="WMQ224"/>
      <c r="WMR224"/>
      <c r="WMS224"/>
      <c r="WMT224"/>
      <c r="WMU224"/>
      <c r="WMV224"/>
      <c r="WMW224"/>
      <c r="WMX224"/>
      <c r="WMY224"/>
      <c r="WMZ224"/>
      <c r="WNA224"/>
      <c r="WNB224"/>
      <c r="WNC224"/>
      <c r="WND224"/>
      <c r="WNE224"/>
      <c r="WNF224"/>
      <c r="WNG224"/>
      <c r="WNH224"/>
      <c r="WNI224"/>
      <c r="WNJ224"/>
      <c r="WNK224"/>
      <c r="WNL224"/>
      <c r="WNM224"/>
      <c r="WNN224"/>
      <c r="WNO224"/>
      <c r="WNP224"/>
      <c r="WNQ224"/>
      <c r="WNR224"/>
      <c r="WNS224"/>
      <c r="WNT224"/>
      <c r="WNU224"/>
      <c r="WNV224"/>
      <c r="WNW224"/>
      <c r="WNX224"/>
      <c r="WNY224"/>
      <c r="WNZ224"/>
      <c r="WOA224"/>
      <c r="WOB224"/>
      <c r="WOC224"/>
      <c r="WOD224"/>
      <c r="WOE224"/>
      <c r="WOF224"/>
      <c r="WOG224"/>
      <c r="WOH224"/>
      <c r="WOI224"/>
      <c r="WOJ224"/>
      <c r="WOK224"/>
      <c r="WOL224"/>
      <c r="WOM224"/>
      <c r="WON224"/>
      <c r="WOO224"/>
      <c r="WOP224"/>
      <c r="WOQ224"/>
      <c r="WOR224"/>
      <c r="WOS224"/>
      <c r="WOT224"/>
      <c r="WOU224"/>
      <c r="WOV224"/>
      <c r="WOW224"/>
      <c r="WOX224"/>
      <c r="WOY224"/>
      <c r="WOZ224"/>
      <c r="WPA224"/>
      <c r="WPB224"/>
      <c r="WPC224"/>
      <c r="WPD224"/>
      <c r="WPE224"/>
      <c r="WPF224"/>
      <c r="WPG224"/>
      <c r="WPH224"/>
      <c r="WPI224"/>
      <c r="WPJ224"/>
      <c r="WPK224"/>
      <c r="WPL224"/>
      <c r="WPM224"/>
      <c r="WPN224"/>
      <c r="WPO224"/>
      <c r="WPP224"/>
      <c r="WPQ224"/>
      <c r="WPR224"/>
      <c r="WPS224"/>
      <c r="WPT224"/>
      <c r="WPU224"/>
      <c r="WPV224"/>
      <c r="WPW224"/>
      <c r="WPX224"/>
      <c r="WPY224"/>
      <c r="WPZ224"/>
      <c r="WQA224"/>
      <c r="WQB224"/>
      <c r="WQC224"/>
      <c r="WQD224"/>
      <c r="WQE224"/>
      <c r="WQF224"/>
      <c r="WQG224"/>
      <c r="WQH224"/>
      <c r="WQI224"/>
      <c r="WQJ224"/>
      <c r="WQK224"/>
      <c r="WQL224"/>
      <c r="WQM224"/>
      <c r="WQN224"/>
      <c r="WQO224"/>
      <c r="WQP224"/>
      <c r="WQQ224"/>
      <c r="WQR224"/>
      <c r="WQS224"/>
      <c r="WQT224"/>
      <c r="WQU224"/>
      <c r="WQV224"/>
      <c r="WQW224"/>
      <c r="WQX224"/>
      <c r="WQY224"/>
      <c r="WQZ224"/>
      <c r="WRA224"/>
      <c r="WRB224"/>
      <c r="WRC224"/>
      <c r="WRD224"/>
      <c r="WRE224"/>
      <c r="WRF224"/>
      <c r="WRG224"/>
      <c r="WRH224"/>
      <c r="WRI224"/>
      <c r="WRJ224"/>
      <c r="WRK224"/>
      <c r="WRL224"/>
      <c r="WRM224"/>
      <c r="WRN224"/>
      <c r="WRO224"/>
      <c r="WRP224"/>
      <c r="WRQ224"/>
      <c r="WRR224"/>
      <c r="WRS224"/>
      <c r="WRT224"/>
      <c r="WRU224"/>
      <c r="WRV224"/>
      <c r="WRW224"/>
      <c r="WRX224"/>
      <c r="WRY224"/>
      <c r="WRZ224"/>
      <c r="WSA224"/>
      <c r="WSB224"/>
      <c r="WSC224"/>
      <c r="WSD224"/>
      <c r="WSE224"/>
      <c r="WSF224"/>
      <c r="WSG224"/>
      <c r="WSH224"/>
      <c r="WSI224"/>
      <c r="WSJ224"/>
      <c r="WSK224"/>
      <c r="WSL224"/>
      <c r="WSM224"/>
      <c r="WSN224"/>
      <c r="WSO224"/>
      <c r="WSP224"/>
      <c r="WSQ224"/>
      <c r="WSR224"/>
      <c r="WSS224"/>
      <c r="WST224"/>
      <c r="WSU224"/>
      <c r="WSV224"/>
      <c r="WSW224"/>
      <c r="WSX224"/>
      <c r="WSY224"/>
      <c r="WSZ224"/>
      <c r="WTA224"/>
      <c r="WTB224"/>
      <c r="WTC224"/>
      <c r="WTD224"/>
      <c r="WTE224"/>
      <c r="WTF224"/>
      <c r="WTG224"/>
      <c r="WTH224"/>
      <c r="WTI224"/>
      <c r="WTJ224"/>
      <c r="WTK224"/>
      <c r="WTL224"/>
      <c r="WTM224"/>
      <c r="WTN224"/>
      <c r="WTO224"/>
      <c r="WTP224"/>
      <c r="WTQ224"/>
      <c r="WTR224"/>
      <c r="WTS224"/>
      <c r="WTT224"/>
      <c r="WTU224"/>
      <c r="WTV224"/>
      <c r="WTW224"/>
      <c r="WTX224"/>
      <c r="WTY224"/>
      <c r="WTZ224"/>
      <c r="WUA224"/>
      <c r="WUB224"/>
      <c r="WUC224"/>
      <c r="WUD224"/>
      <c r="WUE224"/>
      <c r="WUF224"/>
      <c r="WUG224"/>
      <c r="WUH224"/>
      <c r="WUI224"/>
      <c r="WUJ224"/>
      <c r="WUK224"/>
      <c r="WUL224"/>
      <c r="WUM224"/>
      <c r="WUN224"/>
      <c r="WUO224"/>
      <c r="WUP224"/>
      <c r="WUQ224"/>
      <c r="WUR224"/>
      <c r="WUS224"/>
      <c r="WUT224"/>
      <c r="WUU224"/>
      <c r="WUV224"/>
      <c r="WUW224"/>
      <c r="WUX224"/>
      <c r="WUY224"/>
      <c r="WUZ224"/>
      <c r="WVA224"/>
      <c r="WVB224"/>
      <c r="WVC224"/>
      <c r="WVD224"/>
      <c r="WVE224"/>
      <c r="WVF224"/>
      <c r="WVG224"/>
      <c r="WVH224"/>
      <c r="WVI224"/>
      <c r="WVJ224"/>
      <c r="WVK224"/>
      <c r="WVL224"/>
      <c r="WVM224"/>
      <c r="WVN224"/>
      <c r="WVO224"/>
      <c r="WVP224"/>
      <c r="WVQ224"/>
      <c r="WVR224"/>
      <c r="WVS224"/>
      <c r="WVT224"/>
      <c r="WVU224"/>
      <c r="WVV224"/>
      <c r="WVW224"/>
      <c r="WVX224"/>
      <c r="WVY224"/>
      <c r="WVZ224"/>
      <c r="WWA224"/>
      <c r="WWB224"/>
      <c r="WWC224"/>
      <c r="WWD224"/>
      <c r="WWE224"/>
      <c r="WWF224"/>
      <c r="WWG224"/>
      <c r="WWH224"/>
      <c r="WWI224"/>
      <c r="WWJ224"/>
      <c r="WWK224"/>
      <c r="WWL224"/>
      <c r="WWM224"/>
      <c r="WWN224"/>
      <c r="WWO224"/>
      <c r="WWP224"/>
      <c r="WWQ224"/>
      <c r="WWR224"/>
      <c r="WWS224"/>
      <c r="WWT224"/>
      <c r="WWU224"/>
      <c r="WWV224"/>
      <c r="WWW224"/>
      <c r="WWX224"/>
      <c r="WWY224"/>
      <c r="WWZ224"/>
      <c r="WXA224"/>
      <c r="WXB224"/>
      <c r="WXC224"/>
      <c r="WXD224"/>
      <c r="WXE224"/>
      <c r="WXF224"/>
      <c r="WXG224"/>
      <c r="WXH224"/>
      <c r="WXI224"/>
      <c r="WXJ224"/>
      <c r="WXK224"/>
      <c r="WXL224"/>
      <c r="WXM224"/>
      <c r="WXN224"/>
      <c r="WXO224"/>
      <c r="WXP224"/>
      <c r="WXQ224"/>
      <c r="WXR224"/>
      <c r="WXS224"/>
      <c r="WXT224"/>
      <c r="WXU224"/>
      <c r="WXV224"/>
      <c r="WXW224"/>
      <c r="WXX224"/>
      <c r="WXY224"/>
      <c r="WXZ224"/>
      <c r="WYA224"/>
      <c r="WYB224"/>
      <c r="WYC224"/>
      <c r="WYD224"/>
      <c r="WYE224"/>
      <c r="WYF224"/>
      <c r="WYG224"/>
      <c r="WYH224"/>
      <c r="WYI224"/>
      <c r="WYJ224"/>
      <c r="WYK224"/>
      <c r="WYL224"/>
      <c r="WYM224"/>
      <c r="WYN224"/>
      <c r="WYO224"/>
      <c r="WYP224"/>
      <c r="WYQ224"/>
      <c r="WYR224"/>
      <c r="WYS224"/>
      <c r="WYT224"/>
      <c r="WYU224"/>
      <c r="WYV224"/>
      <c r="WYW224"/>
      <c r="WYX224"/>
      <c r="WYY224"/>
      <c r="WYZ224"/>
      <c r="WZA224"/>
      <c r="WZB224"/>
      <c r="WZC224"/>
      <c r="WZD224"/>
      <c r="WZE224"/>
      <c r="WZF224"/>
      <c r="WZG224"/>
      <c r="WZH224"/>
      <c r="WZI224"/>
      <c r="WZJ224"/>
      <c r="WZK224"/>
      <c r="WZL224"/>
      <c r="WZM224"/>
      <c r="WZN224"/>
      <c r="WZO224"/>
      <c r="WZP224"/>
      <c r="WZQ224"/>
      <c r="WZR224"/>
      <c r="WZS224"/>
      <c r="WZT224"/>
      <c r="WZU224"/>
      <c r="WZV224"/>
      <c r="WZW224"/>
      <c r="WZX224"/>
      <c r="WZY224"/>
      <c r="WZZ224"/>
      <c r="XAA224"/>
      <c r="XAB224"/>
      <c r="XAC224"/>
      <c r="XAD224"/>
      <c r="XAE224"/>
      <c r="XAF224"/>
      <c r="XAG224"/>
      <c r="XAH224"/>
      <c r="XAI224"/>
      <c r="XAJ224"/>
      <c r="XAK224"/>
      <c r="XAL224"/>
      <c r="XAM224"/>
      <c r="XAN224"/>
      <c r="XAO224"/>
      <c r="XAP224"/>
      <c r="XAQ224"/>
      <c r="XAR224"/>
      <c r="XAS224"/>
      <c r="XAT224"/>
      <c r="XAU224"/>
      <c r="XAV224"/>
      <c r="XAW224"/>
      <c r="XAX224"/>
      <c r="XAY224"/>
      <c r="XAZ224"/>
      <c r="XBA224"/>
      <c r="XBB224"/>
      <c r="XBC224"/>
      <c r="XBD224"/>
      <c r="XBE224"/>
      <c r="XBF224"/>
      <c r="XBG224"/>
      <c r="XBH224"/>
      <c r="XBI224"/>
      <c r="XBJ224"/>
      <c r="XBK224"/>
      <c r="XBL224"/>
      <c r="XBM224"/>
      <c r="XBN224"/>
      <c r="XBO224"/>
      <c r="XBP224"/>
      <c r="XBQ224"/>
      <c r="XBR224"/>
      <c r="XBS224"/>
      <c r="XBT224"/>
      <c r="XBU224"/>
      <c r="XBV224"/>
      <c r="XBW224"/>
      <c r="XBX224"/>
      <c r="XBY224"/>
      <c r="XBZ224"/>
      <c r="XCA224"/>
      <c r="XCB224"/>
      <c r="XCC224"/>
      <c r="XCD224"/>
      <c r="XCE224"/>
      <c r="XCF224"/>
      <c r="XCG224"/>
      <c r="XCH224"/>
      <c r="XCI224"/>
      <c r="XCJ224"/>
      <c r="XCK224"/>
      <c r="XCL224"/>
      <c r="XCM224"/>
      <c r="XCN224"/>
      <c r="XCO224"/>
      <c r="XCP224"/>
      <c r="XCQ224"/>
      <c r="XCR224"/>
      <c r="XCS224"/>
      <c r="XCT224"/>
      <c r="XCU224"/>
      <c r="XCV224"/>
      <c r="XCW224"/>
      <c r="XCX224"/>
      <c r="XCY224"/>
      <c r="XCZ224"/>
      <c r="XDA224"/>
      <c r="XDB224"/>
      <c r="XDC224"/>
      <c r="XDD224"/>
      <c r="XDE224"/>
      <c r="XDF224"/>
      <c r="XDG224"/>
      <c r="XDH224"/>
      <c r="XDI224"/>
      <c r="XDJ224"/>
      <c r="XDK224"/>
      <c r="XDL224"/>
      <c r="XDM224"/>
      <c r="XDN224"/>
      <c r="XDO224"/>
      <c r="XDP224"/>
      <c r="XDQ224"/>
      <c r="XDR224"/>
      <c r="XDS224"/>
      <c r="XDT224"/>
      <c r="XDU224"/>
      <c r="XDV224"/>
      <c r="XDW224"/>
      <c r="XDX224"/>
      <c r="XDY224"/>
      <c r="XDZ224"/>
      <c r="XEA224"/>
      <c r="XEB224"/>
      <c r="XEC224"/>
      <c r="XED224"/>
      <c r="XEE224"/>
      <c r="XEF224"/>
      <c r="XEG224"/>
      <c r="XEH224"/>
      <c r="XEI224"/>
      <c r="XEJ224"/>
      <c r="XEK224"/>
      <c r="XEL224"/>
      <c r="XEM224"/>
      <c r="XEN224"/>
      <c r="XEO224"/>
      <c r="XEP224"/>
      <c r="XEQ224"/>
      <c r="XER224"/>
      <c r="XES224"/>
      <c r="XET224"/>
      <c r="XEU224"/>
      <c r="XEV224"/>
      <c r="XEW224"/>
      <c r="XEX224"/>
      <c r="XEY224"/>
      <c r="XEZ224"/>
      <c r="XFA224"/>
      <c r="XFB224"/>
      <c r="XFC224"/>
      <c r="XFD224"/>
    </row>
    <row r="225" spans="1:67 13934:14366 15952:16384" x14ac:dyDescent="0.25">
      <c r="A225" s="144"/>
      <c r="B225" s="22" t="s">
        <v>136</v>
      </c>
      <c r="C225" s="76" t="s">
        <v>137</v>
      </c>
      <c r="D225" s="67">
        <v>170</v>
      </c>
      <c r="E225" s="24">
        <v>21.86</v>
      </c>
      <c r="F225" s="24">
        <v>16.489999999999998</v>
      </c>
      <c r="G225" s="24">
        <v>24.47</v>
      </c>
      <c r="H225" s="24">
        <v>314.5</v>
      </c>
      <c r="I225" s="24">
        <f t="shared" ref="I225:P225" si="84">BH223*150/200</f>
        <v>29.25</v>
      </c>
      <c r="J225" s="24">
        <f t="shared" si="84"/>
        <v>3.7499999999999999E-3</v>
      </c>
      <c r="K225" s="24">
        <f t="shared" si="84"/>
        <v>3.3750000000000002E-2</v>
      </c>
      <c r="L225" s="24">
        <f t="shared" si="84"/>
        <v>8.2500000000000004E-2</v>
      </c>
      <c r="M225" s="24">
        <f t="shared" si="84"/>
        <v>99</v>
      </c>
      <c r="N225" s="24">
        <f t="shared" si="84"/>
        <v>3.9375</v>
      </c>
      <c r="O225" s="24">
        <f t="shared" si="84"/>
        <v>56.25</v>
      </c>
      <c r="P225" s="24">
        <f t="shared" si="84"/>
        <v>0.1125</v>
      </c>
      <c r="Q225" s="27">
        <v>3.03</v>
      </c>
      <c r="R225" s="27">
        <v>0.36</v>
      </c>
      <c r="S225" s="27">
        <v>19.64</v>
      </c>
      <c r="T225" s="27">
        <v>93.77</v>
      </c>
      <c r="U225" s="27"/>
      <c r="V225" s="27"/>
      <c r="W225" s="27">
        <v>1.2999999999999999E-2</v>
      </c>
      <c r="X225" s="27"/>
      <c r="Y225" s="27">
        <v>8</v>
      </c>
      <c r="Z225" s="27">
        <v>5.6</v>
      </c>
      <c r="AA225" s="27">
        <v>26</v>
      </c>
      <c r="AB225" s="27">
        <v>0.44</v>
      </c>
      <c r="AC225" s="27">
        <v>3</v>
      </c>
      <c r="AD225" s="27">
        <f t="shared" ref="AD225:AN227" si="85">AP225*40/40</f>
        <v>0</v>
      </c>
      <c r="AE225" s="27">
        <f t="shared" si="85"/>
        <v>0</v>
      </c>
      <c r="AF225" s="27">
        <f t="shared" si="85"/>
        <v>0</v>
      </c>
      <c r="AG225" s="27">
        <f t="shared" si="85"/>
        <v>0</v>
      </c>
      <c r="AH225" s="27">
        <f t="shared" si="85"/>
        <v>0</v>
      </c>
      <c r="AI225" s="27">
        <f t="shared" si="85"/>
        <v>0</v>
      </c>
      <c r="AJ225" s="27">
        <f t="shared" si="85"/>
        <v>0</v>
      </c>
      <c r="AK225" s="27">
        <f t="shared" si="85"/>
        <v>0</v>
      </c>
      <c r="AL225" s="27">
        <f t="shared" si="85"/>
        <v>0</v>
      </c>
      <c r="AM225" s="27">
        <f t="shared" si="85"/>
        <v>0</v>
      </c>
      <c r="AN225" s="27">
        <f t="shared" si="85"/>
        <v>0</v>
      </c>
      <c r="BD225" s="27">
        <v>1.48</v>
      </c>
      <c r="BE225" s="27">
        <v>0.18</v>
      </c>
      <c r="BF225" s="27">
        <v>9.82</v>
      </c>
      <c r="BG225" s="27">
        <v>46.89</v>
      </c>
      <c r="BH225" s="27"/>
      <c r="BI225" s="27"/>
      <c r="BJ225" s="27">
        <v>0.01</v>
      </c>
      <c r="BK225" s="27"/>
      <c r="BL225" s="27">
        <v>4</v>
      </c>
      <c r="BM225" s="27">
        <v>2.8</v>
      </c>
      <c r="BN225" s="27">
        <v>13</v>
      </c>
      <c r="BO225" s="27">
        <v>0.22</v>
      </c>
      <c r="UCK225" s="7"/>
      <c r="UCL225" s="7"/>
      <c r="UCM225" s="7"/>
      <c r="UCN225" s="7"/>
      <c r="UCO225" s="7"/>
      <c r="UCP225" s="7"/>
      <c r="UCQ225" s="7"/>
      <c r="UCR225" s="7"/>
      <c r="UCS225" s="7"/>
      <c r="UCT225" s="7"/>
      <c r="UCU225" s="7"/>
      <c r="UCV225" s="7"/>
      <c r="UCW225" s="7"/>
      <c r="UCX225" s="7"/>
      <c r="UCY225" s="7"/>
      <c r="UCZ225" s="7"/>
      <c r="UDA225" s="7"/>
      <c r="UDB225" s="7"/>
      <c r="UDC225" s="7"/>
      <c r="UDD225" s="7"/>
      <c r="UDE225" s="7"/>
      <c r="UDF225" s="7"/>
      <c r="UDG225" s="7"/>
      <c r="UDH225" s="7"/>
      <c r="UDI225" s="7"/>
      <c r="UDJ225" s="7"/>
      <c r="UDK225" s="7"/>
      <c r="UDL225" s="7"/>
      <c r="UDM225" s="7"/>
      <c r="UDN225" s="7"/>
      <c r="UDO225" s="7"/>
      <c r="UDP225" s="7"/>
      <c r="UDQ225" s="7"/>
      <c r="UDR225" s="7"/>
      <c r="UDS225" s="7"/>
      <c r="UDT225" s="7"/>
      <c r="UDU225" s="7"/>
      <c r="UDV225" s="7"/>
      <c r="UDW225" s="7"/>
      <c r="UDX225" s="7"/>
      <c r="UDY225" s="7"/>
      <c r="UDZ225" s="7"/>
      <c r="UEA225" s="7"/>
      <c r="UEB225" s="7"/>
      <c r="UEC225" s="7"/>
      <c r="UED225" s="7"/>
      <c r="UEE225" s="7"/>
      <c r="UEF225" s="7"/>
      <c r="UEG225" s="7"/>
      <c r="UEH225" s="7"/>
      <c r="UEI225" s="7"/>
      <c r="UEJ225" s="7"/>
      <c r="UEK225" s="7"/>
      <c r="UEL225" s="7"/>
      <c r="UEM225" s="7"/>
      <c r="UEN225" s="7"/>
      <c r="UEO225" s="7"/>
      <c r="UEP225" s="7"/>
      <c r="UEQ225" s="7"/>
      <c r="UER225" s="7"/>
      <c r="UES225" s="7"/>
      <c r="UET225" s="7"/>
      <c r="UEU225" s="7"/>
      <c r="UEV225" s="7"/>
      <c r="UEW225" s="7"/>
      <c r="UEX225" s="7"/>
      <c r="UEY225" s="7"/>
      <c r="UEZ225" s="7"/>
      <c r="UFA225" s="7"/>
      <c r="UFB225" s="7"/>
      <c r="UFC225" s="7"/>
      <c r="UFD225" s="7"/>
      <c r="UFE225" s="7"/>
      <c r="UFF225" s="7"/>
      <c r="UFG225" s="7"/>
      <c r="UFH225" s="7"/>
      <c r="UFI225" s="7"/>
      <c r="UFJ225" s="7"/>
      <c r="UFK225" s="7"/>
      <c r="UFL225" s="7"/>
      <c r="UFM225" s="7"/>
      <c r="UFN225" s="11"/>
    </row>
    <row r="226" spans="1:67 13934:14366 15952:16384" x14ac:dyDescent="0.25">
      <c r="A226" s="144"/>
      <c r="B226" s="22" t="s">
        <v>25</v>
      </c>
      <c r="C226" s="23" t="s">
        <v>45</v>
      </c>
      <c r="D226" s="22">
        <v>20</v>
      </c>
      <c r="E226" s="24">
        <v>1.6</v>
      </c>
      <c r="F226" s="24">
        <v>0.24</v>
      </c>
      <c r="G226" s="24">
        <v>9.8000000000000007</v>
      </c>
      <c r="H226" s="24">
        <v>44.4</v>
      </c>
      <c r="I226" s="24">
        <f t="shared" ref="I226:P226" si="86">BH225*20/20</f>
        <v>0</v>
      </c>
      <c r="J226" s="24">
        <f t="shared" si="86"/>
        <v>0</v>
      </c>
      <c r="K226" s="24">
        <f t="shared" si="86"/>
        <v>0.01</v>
      </c>
      <c r="L226" s="24">
        <f t="shared" si="86"/>
        <v>0</v>
      </c>
      <c r="M226" s="24">
        <f t="shared" si="86"/>
        <v>4</v>
      </c>
      <c r="N226" s="24">
        <f t="shared" si="86"/>
        <v>2.8</v>
      </c>
      <c r="O226" s="24">
        <f t="shared" si="86"/>
        <v>13</v>
      </c>
      <c r="P226" s="24">
        <f t="shared" si="86"/>
        <v>0.22000000000000003</v>
      </c>
      <c r="Q226" s="27">
        <v>3.03</v>
      </c>
      <c r="R226" s="27">
        <v>0.36</v>
      </c>
      <c r="S226" s="27">
        <v>19.64</v>
      </c>
      <c r="T226" s="27">
        <v>93.77</v>
      </c>
      <c r="U226" s="27"/>
      <c r="V226" s="27"/>
      <c r="W226" s="27">
        <v>1.2999999999999999E-2</v>
      </c>
      <c r="X226" s="27"/>
      <c r="Y226" s="27">
        <v>8</v>
      </c>
      <c r="Z226" s="27">
        <v>5.6</v>
      </c>
      <c r="AA226" s="27">
        <v>26</v>
      </c>
      <c r="AB226" s="27">
        <v>0.44</v>
      </c>
      <c r="AC226" s="27">
        <v>3</v>
      </c>
      <c r="AD226" s="27">
        <f t="shared" si="85"/>
        <v>0</v>
      </c>
      <c r="AE226" s="27">
        <f t="shared" si="85"/>
        <v>0</v>
      </c>
      <c r="AF226" s="27">
        <f t="shared" si="85"/>
        <v>0</v>
      </c>
      <c r="AG226" s="27">
        <f t="shared" si="85"/>
        <v>0</v>
      </c>
      <c r="AH226" s="27">
        <f t="shared" si="85"/>
        <v>0</v>
      </c>
      <c r="AI226" s="27">
        <f t="shared" si="85"/>
        <v>0</v>
      </c>
      <c r="AJ226" s="27">
        <f t="shared" si="85"/>
        <v>0</v>
      </c>
      <c r="AK226" s="27">
        <f t="shared" si="85"/>
        <v>0</v>
      </c>
      <c r="AL226" s="27">
        <f t="shared" si="85"/>
        <v>0</v>
      </c>
      <c r="AM226" s="27">
        <f t="shared" si="85"/>
        <v>0</v>
      </c>
      <c r="AN226" s="27">
        <f t="shared" si="85"/>
        <v>0</v>
      </c>
      <c r="BD226" s="27">
        <v>1.48</v>
      </c>
      <c r="BE226" s="27">
        <v>0.18</v>
      </c>
      <c r="BF226" s="27">
        <v>9.82</v>
      </c>
      <c r="BG226" s="27">
        <v>46.89</v>
      </c>
      <c r="BH226" s="27"/>
      <c r="BI226" s="27"/>
      <c r="BJ226" s="27">
        <v>0.01</v>
      </c>
      <c r="BK226" s="27"/>
      <c r="BL226" s="27">
        <v>4</v>
      </c>
      <c r="BM226" s="27">
        <v>2.8</v>
      </c>
      <c r="BN226" s="27">
        <v>13</v>
      </c>
      <c r="BO226" s="27">
        <v>0.22</v>
      </c>
      <c r="UCK226" s="7"/>
      <c r="UCL226" s="7"/>
      <c r="UCM226" s="7"/>
      <c r="UCN226" s="7"/>
      <c r="UCO226" s="7"/>
      <c r="UCP226" s="7"/>
      <c r="UCQ226" s="7"/>
      <c r="UCR226" s="7"/>
      <c r="UCS226" s="7"/>
      <c r="UCT226" s="7"/>
      <c r="UCU226" s="7"/>
      <c r="UCV226" s="7"/>
      <c r="UCW226" s="7"/>
      <c r="UCX226" s="7"/>
      <c r="UCY226" s="7"/>
      <c r="UCZ226" s="7"/>
      <c r="UDA226" s="7"/>
      <c r="UDB226" s="7"/>
      <c r="UDC226" s="7"/>
      <c r="UDD226" s="7"/>
      <c r="UDE226" s="7"/>
      <c r="UDF226" s="7"/>
      <c r="UDG226" s="7"/>
      <c r="UDH226" s="7"/>
      <c r="UDI226" s="7"/>
      <c r="UDJ226" s="7"/>
      <c r="UDK226" s="7"/>
      <c r="UDL226" s="7"/>
      <c r="UDM226" s="7"/>
      <c r="UDN226" s="7"/>
      <c r="UDO226" s="7"/>
      <c r="UDP226" s="7"/>
      <c r="UDQ226" s="7"/>
      <c r="UDR226" s="7"/>
      <c r="UDS226" s="7"/>
      <c r="UDT226" s="7"/>
      <c r="UDU226" s="7"/>
      <c r="UDV226" s="7"/>
      <c r="UDW226" s="7"/>
      <c r="UDX226" s="7"/>
      <c r="UDY226" s="7"/>
      <c r="UDZ226" s="7"/>
      <c r="UEA226" s="7"/>
      <c r="UEB226" s="7"/>
      <c r="UEC226" s="7"/>
      <c r="UED226" s="7"/>
      <c r="UEE226" s="7"/>
      <c r="UEF226" s="7"/>
      <c r="UEG226" s="7"/>
      <c r="UEH226" s="7"/>
      <c r="UEI226" s="7"/>
      <c r="UEJ226" s="7"/>
      <c r="UEK226" s="7"/>
      <c r="UEL226" s="7"/>
      <c r="UEM226" s="7"/>
      <c r="UEN226" s="7"/>
      <c r="UEO226" s="7"/>
      <c r="UEP226" s="7"/>
      <c r="UEQ226" s="7"/>
      <c r="UER226" s="7"/>
      <c r="UES226" s="7"/>
      <c r="UET226" s="7"/>
      <c r="UEU226" s="7"/>
      <c r="UEV226" s="7"/>
      <c r="UEW226" s="7"/>
      <c r="UEX226" s="7"/>
      <c r="UEY226" s="7"/>
      <c r="UEZ226" s="7"/>
      <c r="UFA226" s="7"/>
      <c r="UFB226" s="7"/>
      <c r="UFC226" s="7"/>
      <c r="UFD226" s="7"/>
      <c r="UFE226" s="7"/>
      <c r="UFF226" s="7"/>
      <c r="UFG226" s="7"/>
      <c r="UFH226" s="7"/>
      <c r="UFI226" s="7"/>
      <c r="UFJ226" s="7"/>
      <c r="UFK226" s="7"/>
      <c r="UFL226" s="7"/>
      <c r="UFM226" s="7"/>
      <c r="UFN226" s="11"/>
    </row>
    <row r="227" spans="1:67 13934:14366 15952:16384" x14ac:dyDescent="0.25">
      <c r="A227" s="144"/>
      <c r="B227" s="22" t="s">
        <v>25</v>
      </c>
      <c r="C227" s="26" t="s">
        <v>46</v>
      </c>
      <c r="D227" s="22">
        <v>30</v>
      </c>
      <c r="E227" s="24">
        <v>2.2999999999999998</v>
      </c>
      <c r="F227" s="24">
        <f>BE227*30/20</f>
        <v>0.26999999999999996</v>
      </c>
      <c r="G227" s="24">
        <v>16.8</v>
      </c>
      <c r="H227" s="24">
        <v>75</v>
      </c>
      <c r="I227" s="24">
        <f t="shared" ref="I227:P227" si="87">BH227*30/20</f>
        <v>0</v>
      </c>
      <c r="J227" s="24">
        <f t="shared" si="87"/>
        <v>0</v>
      </c>
      <c r="K227" s="24">
        <f t="shared" si="87"/>
        <v>1.4999999999999999E-2</v>
      </c>
      <c r="L227" s="24">
        <f t="shared" si="87"/>
        <v>0</v>
      </c>
      <c r="M227" s="24">
        <f t="shared" si="87"/>
        <v>6</v>
      </c>
      <c r="N227" s="24">
        <f t="shared" si="87"/>
        <v>4.2</v>
      </c>
      <c r="O227" s="24">
        <f t="shared" si="87"/>
        <v>19.5</v>
      </c>
      <c r="P227" s="24">
        <f t="shared" si="87"/>
        <v>0.32999999999999996</v>
      </c>
      <c r="Q227" s="27">
        <v>3.03</v>
      </c>
      <c r="R227" s="27">
        <v>0.36</v>
      </c>
      <c r="S227" s="27">
        <v>19.64</v>
      </c>
      <c r="T227" s="27">
        <v>93.77</v>
      </c>
      <c r="U227" s="27"/>
      <c r="V227" s="27"/>
      <c r="W227" s="27">
        <v>1.2999999999999999E-2</v>
      </c>
      <c r="X227" s="27"/>
      <c r="Y227" s="27">
        <v>8</v>
      </c>
      <c r="Z227" s="27">
        <v>5.6</v>
      </c>
      <c r="AA227" s="27">
        <v>26</v>
      </c>
      <c r="AB227" s="27">
        <v>0.44</v>
      </c>
      <c r="AC227" s="27">
        <v>3</v>
      </c>
      <c r="AD227" s="27">
        <f t="shared" si="85"/>
        <v>0</v>
      </c>
      <c r="AE227" s="27">
        <f t="shared" si="85"/>
        <v>0</v>
      </c>
      <c r="AF227" s="27">
        <f t="shared" si="85"/>
        <v>0</v>
      </c>
      <c r="AG227" s="27">
        <f t="shared" si="85"/>
        <v>0</v>
      </c>
      <c r="AH227" s="27">
        <f t="shared" si="85"/>
        <v>0</v>
      </c>
      <c r="AI227" s="27">
        <f t="shared" si="85"/>
        <v>0</v>
      </c>
      <c r="AJ227" s="27">
        <f t="shared" si="85"/>
        <v>0</v>
      </c>
      <c r="AK227" s="27">
        <f t="shared" si="85"/>
        <v>0</v>
      </c>
      <c r="AL227" s="27">
        <f t="shared" si="85"/>
        <v>0</v>
      </c>
      <c r="AM227" s="27">
        <f t="shared" si="85"/>
        <v>0</v>
      </c>
      <c r="AN227" s="27">
        <f t="shared" si="85"/>
        <v>0</v>
      </c>
      <c r="BD227" s="27">
        <v>1.48</v>
      </c>
      <c r="BE227" s="27">
        <v>0.18</v>
      </c>
      <c r="BF227" s="27">
        <v>9.82</v>
      </c>
      <c r="BG227" s="27">
        <v>46.89</v>
      </c>
      <c r="BH227" s="27"/>
      <c r="BI227" s="27"/>
      <c r="BJ227" s="27">
        <v>0.01</v>
      </c>
      <c r="BK227" s="27"/>
      <c r="BL227" s="27">
        <v>4</v>
      </c>
      <c r="BM227" s="27">
        <v>2.8</v>
      </c>
      <c r="BN227" s="27">
        <v>13</v>
      </c>
      <c r="BO227" s="27">
        <v>0.22</v>
      </c>
      <c r="UCK227" s="7"/>
      <c r="UCL227" s="7"/>
      <c r="UCM227" s="7"/>
      <c r="UCN227" s="7"/>
      <c r="UCO227" s="7"/>
      <c r="UCP227" s="7"/>
      <c r="UCQ227" s="7"/>
      <c r="UCR227" s="7"/>
      <c r="UCS227" s="7"/>
      <c r="UCT227" s="7"/>
      <c r="UCU227" s="7"/>
      <c r="UCV227" s="7"/>
      <c r="UCW227" s="7"/>
      <c r="UCX227" s="7"/>
      <c r="UCY227" s="7"/>
      <c r="UCZ227" s="7"/>
      <c r="UDA227" s="7"/>
      <c r="UDB227" s="7"/>
      <c r="UDC227" s="7"/>
      <c r="UDD227" s="7"/>
      <c r="UDE227" s="7"/>
      <c r="UDF227" s="7"/>
      <c r="UDG227" s="7"/>
      <c r="UDH227" s="7"/>
      <c r="UDI227" s="7"/>
      <c r="UDJ227" s="7"/>
      <c r="UDK227" s="7"/>
      <c r="UDL227" s="7"/>
      <c r="UDM227" s="7"/>
      <c r="UDN227" s="7"/>
      <c r="UDO227" s="7"/>
      <c r="UDP227" s="7"/>
      <c r="UDQ227" s="7"/>
      <c r="UDR227" s="7"/>
      <c r="UDS227" s="7"/>
      <c r="UDT227" s="7"/>
      <c r="UDU227" s="7"/>
      <c r="UDV227" s="7"/>
      <c r="UDW227" s="7"/>
      <c r="UDX227" s="7"/>
      <c r="UDY227" s="7"/>
      <c r="UDZ227" s="7"/>
      <c r="UEA227" s="7"/>
      <c r="UEB227" s="7"/>
      <c r="UEC227" s="7"/>
      <c r="UED227" s="7"/>
      <c r="UEE227" s="7"/>
      <c r="UEF227" s="7"/>
      <c r="UEG227" s="7"/>
      <c r="UEH227" s="7"/>
      <c r="UEI227" s="7"/>
      <c r="UEJ227" s="7"/>
      <c r="UEK227" s="7"/>
      <c r="UEL227" s="7"/>
      <c r="UEM227" s="7"/>
      <c r="UEN227" s="7"/>
      <c r="UEO227" s="7"/>
      <c r="UEP227" s="7"/>
      <c r="UEQ227" s="7"/>
      <c r="UER227" s="7"/>
      <c r="UES227" s="7"/>
      <c r="UET227" s="7"/>
      <c r="UEU227" s="7"/>
      <c r="UEV227" s="7"/>
      <c r="UEW227" s="7"/>
      <c r="UEX227" s="7"/>
      <c r="UEY227" s="7"/>
      <c r="UEZ227" s="7"/>
      <c r="UFA227" s="7"/>
      <c r="UFB227" s="7"/>
      <c r="UFC227" s="7"/>
      <c r="UFD227" s="7"/>
      <c r="UFE227" s="7"/>
      <c r="UFF227" s="7"/>
      <c r="UFG227" s="7"/>
      <c r="UFH227" s="7"/>
      <c r="UFI227" s="7"/>
      <c r="UFJ227" s="7"/>
      <c r="UFK227" s="7"/>
      <c r="UFL227" s="7"/>
      <c r="UFM227" s="7"/>
      <c r="UFN227" s="11"/>
    </row>
    <row r="228" spans="1:67 13934:14366 15952:16384" x14ac:dyDescent="0.25">
      <c r="A228" s="144"/>
      <c r="B228" s="22" t="s">
        <v>113</v>
      </c>
      <c r="C228" s="45" t="s">
        <v>114</v>
      </c>
      <c r="D228" s="22">
        <v>180</v>
      </c>
      <c r="E228" s="24">
        <f t="shared" ref="E228:P228" si="88">BD228*180/200</f>
        <v>2.8440000000000003</v>
      </c>
      <c r="F228" s="24">
        <f t="shared" si="88"/>
        <v>2.4120000000000004</v>
      </c>
      <c r="G228" s="24">
        <f t="shared" si="88"/>
        <v>14.345999999999998</v>
      </c>
      <c r="H228" s="24">
        <f t="shared" si="88"/>
        <v>45</v>
      </c>
      <c r="I228" s="24">
        <f t="shared" si="88"/>
        <v>18</v>
      </c>
      <c r="J228" s="24">
        <f t="shared" si="88"/>
        <v>3.6000000000000004E-2</v>
      </c>
      <c r="K228" s="24">
        <f t="shared" si="88"/>
        <v>0.14400000000000002</v>
      </c>
      <c r="L228" s="24">
        <f t="shared" si="88"/>
        <v>1.17</v>
      </c>
      <c r="M228" s="24">
        <f t="shared" si="88"/>
        <v>113.20200000000001</v>
      </c>
      <c r="N228" s="24">
        <f t="shared" si="88"/>
        <v>12.6</v>
      </c>
      <c r="O228" s="24">
        <f t="shared" si="88"/>
        <v>81</v>
      </c>
      <c r="P228" s="24">
        <f t="shared" si="88"/>
        <v>0.126</v>
      </c>
      <c r="Q228" s="27">
        <v>0.3</v>
      </c>
      <c r="R228" s="27"/>
      <c r="S228" s="27">
        <v>7.3</v>
      </c>
      <c r="T228" s="27">
        <v>30.8</v>
      </c>
      <c r="U228" s="27">
        <v>1.52</v>
      </c>
      <c r="V228" s="22"/>
      <c r="W228" s="22">
        <v>0.01</v>
      </c>
      <c r="X228" s="27">
        <v>9.6199999999999992</v>
      </c>
      <c r="Y228" s="27">
        <v>8.3000000000000007</v>
      </c>
      <c r="Z228" s="27">
        <v>7.1</v>
      </c>
      <c r="AA228" s="27">
        <v>11</v>
      </c>
      <c r="AB228" s="27">
        <v>0.87</v>
      </c>
      <c r="AC228" s="27">
        <v>0.2</v>
      </c>
      <c r="AD228" s="27">
        <f>AP228*200/200</f>
        <v>0</v>
      </c>
      <c r="AE228" s="27">
        <v>6.5</v>
      </c>
      <c r="AF228" s="27">
        <v>26.8</v>
      </c>
      <c r="AG228" s="27">
        <v>0.3</v>
      </c>
      <c r="AH228" s="27">
        <f>AT228*200/200</f>
        <v>0</v>
      </c>
      <c r="AI228" s="27">
        <f>AU228*200/200</f>
        <v>0</v>
      </c>
      <c r="AJ228" s="27">
        <v>0.04</v>
      </c>
      <c r="AK228" s="27">
        <v>4.5</v>
      </c>
      <c r="AL228" s="27">
        <v>3.8</v>
      </c>
      <c r="AM228" s="27">
        <v>7.2</v>
      </c>
      <c r="AN228" s="27">
        <v>0.73</v>
      </c>
      <c r="BD228" s="27">
        <v>3.16</v>
      </c>
      <c r="BE228" s="27">
        <v>2.68</v>
      </c>
      <c r="BF228" s="27">
        <v>15.94</v>
      </c>
      <c r="BG228" s="27">
        <v>50</v>
      </c>
      <c r="BH228" s="27">
        <v>20</v>
      </c>
      <c r="BI228" s="27">
        <v>0.04</v>
      </c>
      <c r="BJ228" s="27">
        <v>0.16</v>
      </c>
      <c r="BK228" s="27">
        <v>1.3</v>
      </c>
      <c r="BL228" s="27">
        <v>125.78</v>
      </c>
      <c r="BM228" s="27">
        <v>14</v>
      </c>
      <c r="BN228" s="27">
        <v>90</v>
      </c>
      <c r="BO228" s="27">
        <v>0.14000000000000001</v>
      </c>
    </row>
    <row r="229" spans="1:67 13934:14366 15952:16384" ht="13.9" customHeight="1" x14ac:dyDescent="0.25">
      <c r="A229" s="145"/>
      <c r="B229" s="28" t="s">
        <v>51</v>
      </c>
      <c r="C229" s="45" t="s">
        <v>52</v>
      </c>
      <c r="D229" s="22">
        <v>100</v>
      </c>
      <c r="E229" s="24">
        <v>0.4</v>
      </c>
      <c r="F229" s="24">
        <v>0.4</v>
      </c>
      <c r="G229" s="24">
        <v>9.8000000000000007</v>
      </c>
      <c r="H229" s="24">
        <v>47</v>
      </c>
      <c r="I229" s="24">
        <f t="shared" ref="I229:P229" si="89">BH228*100/100</f>
        <v>20</v>
      </c>
      <c r="J229" s="24">
        <f t="shared" si="89"/>
        <v>0.04</v>
      </c>
      <c r="K229" s="24">
        <f t="shared" si="89"/>
        <v>0.16</v>
      </c>
      <c r="L229" s="24">
        <f t="shared" si="89"/>
        <v>1.3</v>
      </c>
      <c r="M229" s="24">
        <f t="shared" si="89"/>
        <v>125.78</v>
      </c>
      <c r="N229" s="24">
        <f t="shared" si="89"/>
        <v>14</v>
      </c>
      <c r="O229" s="24">
        <f t="shared" si="89"/>
        <v>90</v>
      </c>
      <c r="P229" s="24">
        <f t="shared" si="89"/>
        <v>0.14000000000000001</v>
      </c>
    </row>
    <row r="230" spans="1:67 13934:14366 15952:16384" x14ac:dyDescent="0.25">
      <c r="A230" s="116"/>
      <c r="B230" s="62"/>
      <c r="C230" s="29" t="s">
        <v>138</v>
      </c>
      <c r="D230" s="30">
        <f>SUM(D223:D229)</f>
        <v>520</v>
      </c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</row>
    <row r="231" spans="1:67 13934:14366 15952:16384" ht="15" customHeight="1" x14ac:dyDescent="0.25">
      <c r="A231" s="152" t="s">
        <v>34</v>
      </c>
      <c r="B231" s="152"/>
      <c r="C231" s="152"/>
      <c r="D231" s="152"/>
      <c r="E231" s="31">
        <f t="shared" ref="E231:P231" si="90">SUM(E223:E230)</f>
        <v>31.404</v>
      </c>
      <c r="F231" s="31">
        <f t="shared" si="90"/>
        <v>30.015333333333327</v>
      </c>
      <c r="G231" s="31">
        <f t="shared" si="90"/>
        <v>75.346000000000004</v>
      </c>
      <c r="H231" s="31">
        <f t="shared" si="90"/>
        <v>655.20000000000005</v>
      </c>
      <c r="I231" s="31">
        <f t="shared" si="90"/>
        <v>133.25</v>
      </c>
      <c r="J231" s="31">
        <f t="shared" si="90"/>
        <v>8.3083333333333342E-2</v>
      </c>
      <c r="K231" s="31">
        <f t="shared" si="90"/>
        <v>0.40275000000000005</v>
      </c>
      <c r="L231" s="31">
        <f t="shared" si="90"/>
        <v>2.6258333333333335</v>
      </c>
      <c r="M231" s="31">
        <f t="shared" si="90"/>
        <v>438.38200000000006</v>
      </c>
      <c r="N231" s="31">
        <f t="shared" si="90"/>
        <v>41.037500000000001</v>
      </c>
      <c r="O231" s="31">
        <f t="shared" si="90"/>
        <v>312.75</v>
      </c>
      <c r="P231" s="31">
        <f t="shared" si="90"/>
        <v>1.0485</v>
      </c>
    </row>
    <row r="232" spans="1:67 13934:14366 15952:16384" s="5" customFormat="1" ht="15" customHeight="1" x14ac:dyDescent="0.25">
      <c r="A232" s="153" t="s">
        <v>35</v>
      </c>
      <c r="B232" s="151"/>
      <c r="C232" s="151"/>
      <c r="D232" s="151"/>
      <c r="E232" s="151">
        <f>SUM(E231:E231)</f>
        <v>31.404</v>
      </c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33">
        <v>0.6</v>
      </c>
      <c r="R232" s="33">
        <v>2.36</v>
      </c>
      <c r="S232" s="33">
        <v>3.85</v>
      </c>
      <c r="T232" s="33">
        <v>38.75</v>
      </c>
      <c r="U232" s="33">
        <v>0.01</v>
      </c>
      <c r="V232" s="34">
        <v>0.01</v>
      </c>
      <c r="W232" s="34">
        <v>0.03</v>
      </c>
      <c r="X232" s="33">
        <v>3.75</v>
      </c>
      <c r="Y232" s="33">
        <v>20</v>
      </c>
      <c r="Z232" s="33">
        <v>7.5</v>
      </c>
      <c r="AA232" s="33">
        <v>18.75</v>
      </c>
      <c r="AB232" s="33">
        <v>0.35</v>
      </c>
      <c r="BD232" s="35">
        <v>13.12</v>
      </c>
      <c r="BE232" s="35">
        <v>32.49</v>
      </c>
      <c r="BF232" s="35">
        <v>64.66</v>
      </c>
      <c r="BG232" s="35">
        <v>604</v>
      </c>
      <c r="BH232" s="35">
        <v>1600</v>
      </c>
      <c r="BI232" s="35">
        <v>0.22</v>
      </c>
      <c r="BJ232" s="35">
        <v>0.38</v>
      </c>
      <c r="BK232" s="35">
        <v>170.98</v>
      </c>
      <c r="BL232" s="35">
        <v>249.71</v>
      </c>
      <c r="BM232" s="35">
        <v>150.91</v>
      </c>
      <c r="BN232" s="35">
        <v>283.07</v>
      </c>
      <c r="BO232" s="35">
        <v>4.66</v>
      </c>
      <c r="WON232" s="7"/>
      <c r="WOO232" s="7"/>
      <c r="WOP232" s="7"/>
      <c r="WOQ232" s="7"/>
      <c r="WOR232" s="7"/>
      <c r="WOS232" s="7"/>
      <c r="WOT232" s="7"/>
      <c r="WOU232" s="7"/>
      <c r="WOV232" s="7"/>
      <c r="WOW232" s="7"/>
      <c r="WOX232" s="7"/>
      <c r="WOY232" s="7"/>
      <c r="WOZ232" s="7"/>
      <c r="WPA232" s="7"/>
      <c r="WPB232" s="7"/>
      <c r="WPC232" s="7"/>
      <c r="WPD232" s="7"/>
      <c r="WPE232" s="7"/>
      <c r="WPF232" s="7"/>
      <c r="WPG232" s="7"/>
      <c r="WPH232" s="7"/>
      <c r="WPI232" s="7"/>
      <c r="WPJ232" s="7"/>
      <c r="WPK232" s="7"/>
      <c r="WPL232" s="7"/>
      <c r="WPM232" s="7"/>
      <c r="WPN232" s="7"/>
      <c r="WPO232" s="7"/>
      <c r="WPP232" s="7"/>
      <c r="WPQ232" s="7"/>
      <c r="WPR232" s="7"/>
      <c r="WPS232" s="7"/>
      <c r="WPT232" s="7"/>
      <c r="WPU232" s="7"/>
      <c r="WPV232" s="7"/>
      <c r="WPW232" s="7"/>
      <c r="WPX232" s="7"/>
      <c r="WPY232" s="7"/>
      <c r="WPZ232" s="7"/>
      <c r="WQA232" s="7"/>
      <c r="WQB232" s="7"/>
      <c r="WQC232" s="7"/>
      <c r="WQD232" s="7"/>
      <c r="WQE232" s="7"/>
      <c r="WQF232" s="7"/>
      <c r="WQG232" s="7"/>
      <c r="WQH232" s="7"/>
      <c r="WQI232" s="7"/>
      <c r="WQJ232" s="7"/>
      <c r="WQK232" s="7"/>
      <c r="WQL232" s="7"/>
      <c r="WQM232" s="7"/>
      <c r="WQN232" s="7"/>
      <c r="WQO232" s="7"/>
      <c r="WQP232" s="7"/>
      <c r="WQQ232" s="7"/>
      <c r="WQR232" s="7"/>
      <c r="WQS232" s="7"/>
      <c r="WQT232" s="7"/>
      <c r="WQU232" s="7"/>
      <c r="WQV232" s="7"/>
      <c r="WQW232" s="7"/>
      <c r="WQX232" s="7"/>
      <c r="WQY232" s="7"/>
      <c r="WQZ232" s="7"/>
      <c r="WRA232" s="7"/>
      <c r="WRB232" s="7"/>
      <c r="WRC232" s="7"/>
      <c r="WRD232" s="7"/>
      <c r="WRE232" s="7"/>
      <c r="WRF232" s="7"/>
      <c r="WRG232" s="7"/>
      <c r="WRH232" s="7"/>
      <c r="WRI232" s="7"/>
      <c r="WRJ232" s="7"/>
      <c r="WRK232" s="7"/>
      <c r="WRL232" s="7"/>
      <c r="WRM232" s="7"/>
      <c r="WRN232" s="7"/>
      <c r="WRO232" s="7"/>
      <c r="WRP232" s="7"/>
      <c r="WRQ232" s="7"/>
      <c r="WRR232" s="7"/>
      <c r="WRS232" s="7"/>
      <c r="WRT232" s="7"/>
      <c r="WRU232" s="7"/>
      <c r="WRV232" s="7"/>
      <c r="WRW232" s="7"/>
      <c r="WRX232" s="7"/>
      <c r="WRY232" s="7"/>
      <c r="WRZ232" s="7"/>
      <c r="WSA232" s="7"/>
      <c r="WSB232" s="7"/>
      <c r="WSC232" s="7"/>
      <c r="WSD232" s="7"/>
      <c r="WSE232" s="7"/>
      <c r="WSF232" s="7"/>
      <c r="WSG232" s="7"/>
      <c r="WSH232" s="7"/>
      <c r="WSI232" s="7"/>
      <c r="WSJ232" s="7"/>
      <c r="WSK232" s="7"/>
      <c r="WSL232" s="7"/>
      <c r="WSM232" s="7"/>
      <c r="WSN232" s="7"/>
      <c r="WSO232" s="7"/>
      <c r="WSP232" s="7"/>
      <c r="WSQ232" s="7"/>
      <c r="WSR232" s="7"/>
      <c r="WSS232" s="7"/>
      <c r="WST232" s="7"/>
      <c r="WSU232" s="7"/>
      <c r="WSV232" s="7"/>
      <c r="WSW232" s="7"/>
      <c r="WSX232" s="7"/>
      <c r="WSY232" s="7"/>
      <c r="WSZ232" s="7"/>
      <c r="WTA232" s="7"/>
      <c r="WTB232" s="7"/>
      <c r="WTC232" s="7"/>
      <c r="WTD232" s="7"/>
      <c r="WTE232" s="7"/>
      <c r="WTF232" s="7"/>
      <c r="WTG232" s="7"/>
      <c r="WTH232" s="7"/>
      <c r="WTI232" s="7"/>
      <c r="WTJ232" s="7"/>
      <c r="WTK232" s="7"/>
      <c r="WTL232" s="7"/>
      <c r="WTM232" s="7"/>
      <c r="WTN232" s="7"/>
      <c r="WTO232" s="7"/>
      <c r="WTP232" s="7"/>
      <c r="WTQ232" s="7"/>
      <c r="WTR232" s="7"/>
      <c r="WTS232" s="7"/>
      <c r="WTT232" s="7"/>
      <c r="WTU232" s="7"/>
      <c r="WTV232" s="7"/>
      <c r="WTW232" s="7"/>
      <c r="WTX232" s="7"/>
      <c r="WTY232" s="7"/>
      <c r="WTZ232" s="7"/>
      <c r="WUA232" s="7"/>
      <c r="WUB232" s="7"/>
      <c r="WUC232" s="7"/>
      <c r="WUD232" s="7"/>
      <c r="WUE232" s="7"/>
      <c r="WUF232" s="7"/>
      <c r="WUG232" s="7"/>
      <c r="WUH232" s="7"/>
      <c r="WUI232" s="7"/>
      <c r="WUJ232" s="7"/>
      <c r="WUK232" s="7"/>
      <c r="WUL232" s="7"/>
      <c r="WUM232" s="7"/>
      <c r="WUN232" s="7"/>
      <c r="WUO232" s="7"/>
      <c r="WUP232" s="7"/>
      <c r="WUQ232" s="7"/>
      <c r="WUR232" s="7"/>
      <c r="WUS232" s="7"/>
      <c r="WUT232" s="7"/>
      <c r="WUU232" s="7"/>
      <c r="WUV232" s="7"/>
      <c r="WUW232" s="7"/>
      <c r="WUX232" s="7"/>
      <c r="WUY232" s="7"/>
      <c r="WUZ232" s="7"/>
      <c r="WVA232" s="7"/>
      <c r="WVB232" s="7"/>
      <c r="WVC232" s="7"/>
      <c r="WVD232" s="7"/>
      <c r="WVE232" s="7"/>
      <c r="WVF232" s="7"/>
      <c r="WVG232" s="7"/>
      <c r="WVH232" s="7"/>
      <c r="WVI232" s="7"/>
      <c r="WVJ232" s="7"/>
      <c r="WVK232" s="7"/>
      <c r="WVL232" s="7"/>
      <c r="WVM232" s="7"/>
      <c r="WVN232" s="7"/>
      <c r="WVO232" s="7"/>
      <c r="WVP232" s="7"/>
      <c r="WVQ232" s="7"/>
      <c r="WVR232" s="7"/>
      <c r="WVS232" s="7"/>
      <c r="WVT232" s="7"/>
      <c r="WVU232" s="7"/>
      <c r="WVV232" s="7"/>
      <c r="WVW232" s="7"/>
      <c r="WVX232" s="7"/>
      <c r="WVY232" s="7"/>
      <c r="WVZ232" s="7"/>
      <c r="WWA232" s="7"/>
      <c r="WWB232" s="7"/>
      <c r="WWC232" s="7"/>
      <c r="WWD232" s="7"/>
      <c r="WWE232" s="7"/>
      <c r="WWF232" s="7"/>
      <c r="WWG232" s="7"/>
      <c r="WWH232" s="7"/>
      <c r="WWI232" s="7"/>
      <c r="WWJ232" s="7"/>
      <c r="WWK232" s="7"/>
      <c r="WWL232" s="7"/>
      <c r="WWM232" s="7"/>
      <c r="WWN232" s="7"/>
      <c r="WWO232" s="7"/>
      <c r="WWP232" s="7"/>
      <c r="WWQ232" s="7"/>
      <c r="WWR232" s="7"/>
      <c r="WWS232" s="7"/>
      <c r="WWT232" s="7"/>
      <c r="WWU232" s="7"/>
      <c r="WWV232" s="7"/>
      <c r="WWW232" s="7"/>
      <c r="WWX232" s="7"/>
      <c r="WWY232" s="7"/>
      <c r="WWZ232" s="7"/>
      <c r="WXA232" s="7"/>
      <c r="WXB232" s="7"/>
      <c r="WXC232" s="7"/>
      <c r="WXD232" s="7"/>
      <c r="WXE232" s="7"/>
      <c r="WXF232" s="7"/>
      <c r="WXG232" s="7"/>
      <c r="WXH232" s="7"/>
      <c r="WXI232" s="7"/>
      <c r="WXJ232" s="7"/>
      <c r="WXK232" s="7"/>
      <c r="WXL232" s="7"/>
      <c r="WXM232" s="7"/>
      <c r="WXN232" s="7"/>
      <c r="WXO232" s="7"/>
      <c r="WXP232" s="7"/>
      <c r="WXQ232" s="7"/>
      <c r="WXR232" s="7"/>
      <c r="WXS232" s="7"/>
      <c r="WXT232" s="7"/>
      <c r="WXU232" s="7"/>
      <c r="WXV232" s="7"/>
      <c r="WXW232" s="7"/>
      <c r="WXX232" s="7"/>
      <c r="WXY232" s="7"/>
      <c r="WXZ232" s="7"/>
      <c r="WYA232" s="7"/>
      <c r="WYB232" s="7"/>
      <c r="WYC232" s="7"/>
      <c r="WYD232" s="7"/>
      <c r="WYE232" s="7"/>
      <c r="WYF232" s="7"/>
      <c r="WYG232" s="7"/>
      <c r="WYH232" s="7"/>
      <c r="WYI232" s="7"/>
      <c r="WYJ232" s="7"/>
      <c r="WYK232" s="7"/>
      <c r="WYL232" s="7"/>
      <c r="WYM232" s="7"/>
      <c r="WYN232" s="7"/>
      <c r="WYO232" s="7"/>
      <c r="WYP232" s="7"/>
      <c r="WYQ232" s="7"/>
      <c r="WYR232" s="7"/>
      <c r="WYS232" s="7"/>
      <c r="WYT232" s="7"/>
      <c r="WYU232" s="7"/>
      <c r="WYV232" s="7"/>
      <c r="WYW232" s="7"/>
      <c r="WYX232" s="7"/>
      <c r="WYY232" s="7"/>
      <c r="WYZ232" s="7"/>
      <c r="WZA232" s="7"/>
      <c r="WZB232" s="7"/>
      <c r="WZC232" s="7"/>
      <c r="WZD232" s="7"/>
      <c r="WZE232" s="7"/>
      <c r="WZF232" s="7"/>
      <c r="WZG232" s="7"/>
      <c r="WZH232" s="7"/>
      <c r="WZI232" s="7"/>
      <c r="WZJ232" s="7"/>
      <c r="WZK232" s="7"/>
      <c r="WZL232" s="7"/>
      <c r="WZM232" s="7"/>
      <c r="WZN232" s="7"/>
      <c r="WZO232" s="7"/>
      <c r="WZP232" s="7"/>
      <c r="WZQ232" s="7"/>
      <c r="WZR232" s="7"/>
      <c r="WZS232" s="7"/>
      <c r="WZT232" s="7"/>
      <c r="WZU232" s="7"/>
      <c r="WZV232" s="7"/>
      <c r="WZW232" s="7"/>
      <c r="WZX232" s="7"/>
      <c r="WZY232" s="7"/>
      <c r="WZZ232" s="7"/>
      <c r="XAA232" s="7"/>
      <c r="XAB232" s="7"/>
      <c r="XAC232" s="7"/>
      <c r="XAD232" s="7"/>
      <c r="XAE232" s="7"/>
      <c r="XAF232" s="7"/>
      <c r="XAG232" s="7"/>
      <c r="XAH232" s="7"/>
      <c r="XAI232" s="7"/>
      <c r="XAJ232" s="7"/>
      <c r="XAK232" s="7"/>
      <c r="XAL232" s="7"/>
      <c r="XAM232" s="7"/>
      <c r="XAN232" s="7"/>
      <c r="XAO232" s="7"/>
      <c r="XAP232" s="7"/>
      <c r="XAQ232" s="7"/>
      <c r="XAR232" s="7"/>
      <c r="XAS232" s="7"/>
      <c r="XAT232" s="7"/>
      <c r="XAU232" s="7"/>
      <c r="XAV232" s="7"/>
      <c r="XAW232" s="7"/>
      <c r="XAX232" s="7"/>
      <c r="XAY232" s="7"/>
      <c r="XAZ232" s="7"/>
      <c r="XBA232" s="7"/>
      <c r="XBB232" s="7"/>
      <c r="XBC232" s="7"/>
      <c r="XBD232" s="7"/>
      <c r="XBE232" s="7"/>
      <c r="XBF232" s="7"/>
      <c r="XBG232" s="7"/>
      <c r="XBH232" s="7"/>
      <c r="XBI232" s="7"/>
      <c r="XBJ232" s="7"/>
      <c r="XBK232" s="7"/>
      <c r="XBL232" s="7"/>
      <c r="XBM232" s="7"/>
      <c r="XBN232" s="7"/>
      <c r="XBO232" s="7"/>
      <c r="XBP232" s="7"/>
      <c r="XBQ232" s="7"/>
      <c r="XBR232" s="7"/>
      <c r="XBS232" s="7"/>
      <c r="XBT232" s="7"/>
      <c r="XBU232" s="7"/>
      <c r="XBV232" s="7"/>
      <c r="XBW232" s="7"/>
      <c r="XBX232" s="7"/>
      <c r="XBY232" s="7"/>
      <c r="XBZ232" s="7"/>
      <c r="XCA232" s="8"/>
      <c r="XCB232" s="8"/>
      <c r="XCC232" s="8"/>
      <c r="XCD232" s="8"/>
      <c r="XCE232" s="8"/>
      <c r="XCF232" s="8"/>
      <c r="XCG232" s="8"/>
      <c r="XCH232" s="8"/>
      <c r="XCI232" s="8"/>
      <c r="XCJ232" s="8"/>
      <c r="XCK232" s="8"/>
      <c r="XCL232" s="8"/>
      <c r="XCM232" s="8"/>
      <c r="XCN232" s="8"/>
      <c r="XCO232" s="8"/>
      <c r="XCP232" s="8"/>
      <c r="XCQ232" s="8"/>
      <c r="XCR232" s="8"/>
      <c r="XCS232" s="8"/>
      <c r="XCT232" s="8"/>
      <c r="XCU232" s="8"/>
      <c r="XCV232" s="8"/>
      <c r="XCW232" s="8"/>
      <c r="XCX232" s="8"/>
      <c r="XCY232" s="8"/>
      <c r="XCZ232" s="8"/>
      <c r="XDA232" s="8"/>
      <c r="XDB232" s="8"/>
      <c r="XDC232" s="8"/>
      <c r="XDD232" s="8"/>
      <c r="XDE232" s="8"/>
      <c r="XDF232" s="8"/>
      <c r="XDG232" s="8"/>
      <c r="XDH232" s="8"/>
      <c r="XDI232" s="8"/>
      <c r="XDJ232" s="8"/>
      <c r="XDK232" s="8"/>
      <c r="XDL232" s="8"/>
      <c r="XDM232" s="8"/>
      <c r="XDN232" s="8"/>
      <c r="XDO232" s="8"/>
      <c r="XDP232" s="8"/>
      <c r="XDQ232" s="8"/>
      <c r="XDR232" s="8"/>
      <c r="XDS232" s="8"/>
      <c r="XDT232" s="8"/>
      <c r="XDU232" s="8"/>
      <c r="XDV232" s="8"/>
      <c r="XDW232" s="8"/>
      <c r="XDX232" s="8"/>
      <c r="XDY232" s="8"/>
      <c r="XDZ232" s="8"/>
      <c r="XEA232" s="8"/>
      <c r="XEB232" s="8"/>
      <c r="XEC232" s="8"/>
      <c r="XED232" s="8"/>
      <c r="XEE232" s="8"/>
      <c r="XEF232" s="8"/>
      <c r="XEG232" s="8"/>
      <c r="XEH232" s="8"/>
      <c r="XEI232" s="8"/>
      <c r="XEJ232" s="8"/>
      <c r="XEK232" s="8"/>
      <c r="XEL232" s="8"/>
      <c r="XEM232" s="8"/>
      <c r="XEN232" s="8"/>
      <c r="XEO232" s="8"/>
      <c r="XEP232" s="8"/>
      <c r="XEQ232" s="8"/>
      <c r="XER232" s="8"/>
      <c r="XES232" s="8"/>
      <c r="XET232" s="8"/>
      <c r="XEU232" s="8"/>
      <c r="XEV232" s="8"/>
      <c r="XEW232" s="8"/>
      <c r="XEX232" s="8"/>
      <c r="XEY232" s="8"/>
      <c r="XEZ232" s="8"/>
      <c r="XFA232" s="8"/>
      <c r="XFB232" s="8"/>
      <c r="XFC232" s="8"/>
      <c r="XFD232"/>
    </row>
    <row r="233" spans="1:67 13934:14366 15952:16384" s="8" customFormat="1" x14ac:dyDescent="0.25">
      <c r="A233" s="153"/>
      <c r="B233" s="22" t="s">
        <v>64</v>
      </c>
      <c r="C233" s="61" t="s">
        <v>65</v>
      </c>
      <c r="D233" s="42">
        <v>60</v>
      </c>
      <c r="E233" s="43">
        <v>1.2</v>
      </c>
      <c r="F233" s="43">
        <v>3</v>
      </c>
      <c r="G233" s="43">
        <v>5.8</v>
      </c>
      <c r="H233" s="43">
        <v>51.42</v>
      </c>
      <c r="I233" s="43">
        <v>0</v>
      </c>
      <c r="J233" s="43">
        <v>0.02</v>
      </c>
      <c r="K233" s="43">
        <v>0.02</v>
      </c>
      <c r="L233" s="43">
        <v>11.89</v>
      </c>
      <c r="M233" s="43">
        <v>31.53</v>
      </c>
      <c r="N233" s="43">
        <v>9.61</v>
      </c>
      <c r="O233" s="43">
        <v>20.38</v>
      </c>
      <c r="P233" s="43">
        <v>0.4</v>
      </c>
      <c r="Q233" s="7"/>
      <c r="BD233" s="42">
        <v>4.8</v>
      </c>
      <c r="BE233" s="42">
        <v>4</v>
      </c>
      <c r="BF233" s="42">
        <v>0.3</v>
      </c>
      <c r="BG233" s="42">
        <v>56.6</v>
      </c>
      <c r="BH233" s="42">
        <v>62.4</v>
      </c>
      <c r="BI233" s="42">
        <v>0.02</v>
      </c>
      <c r="BJ233" s="42">
        <v>0.14000000000000001</v>
      </c>
      <c r="BK233" s="42"/>
      <c r="BL233" s="42">
        <v>19</v>
      </c>
      <c r="BM233" s="42">
        <v>4.2</v>
      </c>
      <c r="BN233" s="42">
        <v>67</v>
      </c>
      <c r="BO233" s="42">
        <v>0.87</v>
      </c>
      <c r="XFD233"/>
    </row>
    <row r="234" spans="1:67 13934:14366 15952:16384" x14ac:dyDescent="0.25">
      <c r="A234" s="153"/>
      <c r="B234" s="22" t="s">
        <v>66</v>
      </c>
      <c r="C234" s="23" t="s">
        <v>67</v>
      </c>
      <c r="D234" s="22">
        <v>200</v>
      </c>
      <c r="E234" s="24">
        <v>2.85</v>
      </c>
      <c r="F234" s="24">
        <v>3.67</v>
      </c>
      <c r="G234" s="24">
        <v>15.03</v>
      </c>
      <c r="H234" s="24">
        <v>115</v>
      </c>
      <c r="I234" s="24">
        <v>16.84</v>
      </c>
      <c r="J234" s="24">
        <v>0.08</v>
      </c>
      <c r="K234" s="24">
        <v>0.06</v>
      </c>
      <c r="L234" s="24">
        <v>4.5999999999999996</v>
      </c>
      <c r="M234" s="24">
        <v>26.72</v>
      </c>
      <c r="N234" s="24">
        <v>20.28</v>
      </c>
      <c r="O234" s="24">
        <v>57.78</v>
      </c>
      <c r="P234" s="24">
        <v>0.94</v>
      </c>
      <c r="BD234" s="27">
        <v>11</v>
      </c>
      <c r="BE234" s="27">
        <v>13.4</v>
      </c>
      <c r="BF234" s="27">
        <v>17.8</v>
      </c>
      <c r="BG234" s="27">
        <v>236</v>
      </c>
      <c r="BH234" s="27">
        <f t="shared" ref="BH234:BO234" si="91">DG234*90/100</f>
        <v>0</v>
      </c>
      <c r="BI234" s="27">
        <f t="shared" si="91"/>
        <v>0</v>
      </c>
      <c r="BJ234" s="27">
        <f t="shared" si="91"/>
        <v>0</v>
      </c>
      <c r="BK234" s="27">
        <f t="shared" si="91"/>
        <v>0</v>
      </c>
      <c r="BL234" s="27">
        <f t="shared" si="91"/>
        <v>0</v>
      </c>
      <c r="BM234" s="27">
        <f t="shared" si="91"/>
        <v>0</v>
      </c>
      <c r="BN234" s="27">
        <f t="shared" si="91"/>
        <v>0</v>
      </c>
      <c r="BO234" s="27">
        <f t="shared" si="91"/>
        <v>0</v>
      </c>
      <c r="TOX234" s="5"/>
      <c r="TOY234" s="5"/>
      <c r="TOZ234" s="5"/>
      <c r="TPA234" s="5"/>
      <c r="TPB234" s="5"/>
      <c r="TPC234" s="5"/>
      <c r="TPD234" s="5"/>
      <c r="TPE234" s="5"/>
      <c r="TPF234" s="5"/>
      <c r="TPG234" s="5"/>
      <c r="TPH234" s="5"/>
      <c r="TPI234" s="5"/>
      <c r="TPJ234" s="5"/>
      <c r="TPK234" s="5"/>
      <c r="TPL234" s="5"/>
      <c r="TPM234" s="5"/>
      <c r="TPN234" s="5"/>
      <c r="TPO234" s="5"/>
      <c r="TPP234" s="5"/>
      <c r="TPQ234" s="5"/>
      <c r="TPR234" s="5"/>
      <c r="TPS234" s="5"/>
      <c r="TPT234" s="5"/>
      <c r="TPU234" s="5"/>
      <c r="TPV234" s="5"/>
      <c r="TPW234" s="5"/>
      <c r="TPX234" s="5"/>
      <c r="TPY234" s="5"/>
      <c r="TPZ234" s="5"/>
      <c r="TQA234" s="5"/>
      <c r="TQB234" s="5"/>
      <c r="TQC234" s="5"/>
      <c r="TQD234" s="5"/>
      <c r="TQE234" s="5"/>
      <c r="TQF234" s="5"/>
      <c r="TQG234" s="5"/>
      <c r="TQH234" s="5"/>
      <c r="TQI234" s="5"/>
      <c r="TQJ234" s="5"/>
      <c r="TQK234" s="5"/>
      <c r="TQL234" s="5"/>
      <c r="TQM234" s="5"/>
      <c r="TQN234" s="5"/>
      <c r="TQO234" s="5"/>
      <c r="TQP234" s="5"/>
      <c r="TQQ234" s="5"/>
      <c r="TQR234" s="5"/>
      <c r="TQS234" s="5"/>
      <c r="TQT234" s="5"/>
      <c r="TQU234" s="5"/>
      <c r="TQV234" s="5"/>
      <c r="TQW234" s="5"/>
      <c r="TQX234" s="5"/>
      <c r="TQY234" s="5"/>
      <c r="TQZ234" s="5"/>
      <c r="TRA234" s="5"/>
      <c r="TRB234" s="5"/>
      <c r="TRC234" s="5"/>
      <c r="TRD234" s="5"/>
      <c r="TRE234" s="5"/>
      <c r="TRF234" s="5"/>
      <c r="TRG234" s="5"/>
      <c r="TRH234" s="5"/>
      <c r="TRI234" s="5"/>
      <c r="TRJ234" s="5"/>
      <c r="TRK234" s="5"/>
      <c r="TRL234" s="5"/>
      <c r="TRM234" s="5"/>
      <c r="TRN234" s="5"/>
      <c r="TRO234" s="5"/>
      <c r="TRP234" s="5"/>
      <c r="TRQ234" s="5"/>
      <c r="TRR234" s="5"/>
      <c r="TRS234" s="5"/>
      <c r="TRT234" s="5"/>
      <c r="TRU234" s="5"/>
      <c r="TRV234" s="5"/>
      <c r="TRW234" s="5"/>
      <c r="TRX234" s="5"/>
      <c r="TRY234" s="5"/>
      <c r="TRZ234" s="5"/>
      <c r="TSA234" s="5"/>
      <c r="TSB234" s="5"/>
      <c r="TSC234" s="5"/>
      <c r="TSD234" s="5"/>
      <c r="TSE234" s="5"/>
      <c r="TSF234" s="5"/>
      <c r="TSG234" s="5"/>
      <c r="TSH234" s="5"/>
      <c r="TSI234" s="5"/>
      <c r="TSJ234" s="5"/>
      <c r="TSK234" s="5"/>
      <c r="TSL234" s="5"/>
      <c r="TSM234" s="5"/>
      <c r="TSN234" s="5"/>
      <c r="TSO234" s="5"/>
      <c r="TSP234" s="5"/>
      <c r="TSQ234" s="5"/>
      <c r="TSR234" s="5"/>
      <c r="TSS234" s="5"/>
      <c r="TST234" s="5"/>
      <c r="TSU234" s="5"/>
      <c r="TSV234" s="5"/>
      <c r="TSW234" s="5"/>
      <c r="TSX234" s="5"/>
      <c r="TSY234" s="5"/>
      <c r="TSZ234" s="5"/>
      <c r="TTA234" s="5"/>
      <c r="TTB234" s="5"/>
      <c r="TTC234" s="5"/>
      <c r="TTD234" s="5"/>
      <c r="TTE234" s="5"/>
      <c r="TTF234" s="5"/>
      <c r="TTG234" s="5"/>
      <c r="TTH234" s="5"/>
      <c r="TTI234" s="5"/>
      <c r="TTJ234" s="5"/>
      <c r="TTK234" s="5"/>
      <c r="TTL234" s="5"/>
      <c r="TTM234" s="5"/>
      <c r="TTN234" s="5"/>
      <c r="TTO234" s="5"/>
      <c r="TTP234" s="5"/>
      <c r="TTQ234" s="5"/>
      <c r="TTR234" s="5"/>
      <c r="TTS234" s="5"/>
      <c r="TTT234" s="5"/>
      <c r="TTU234" s="5"/>
      <c r="TTV234" s="5"/>
      <c r="TTW234" s="5"/>
      <c r="TTX234" s="5"/>
      <c r="TTY234" s="5"/>
      <c r="TTZ234" s="5"/>
      <c r="TUA234" s="5"/>
      <c r="TUB234" s="5"/>
      <c r="TUC234" s="5"/>
      <c r="TUD234" s="5"/>
      <c r="TUE234" s="5"/>
      <c r="TUF234" s="5"/>
      <c r="TUG234" s="5"/>
      <c r="TUH234" s="5"/>
      <c r="TUI234" s="5"/>
      <c r="TUJ234" s="5"/>
      <c r="TUK234" s="5"/>
      <c r="TUL234" s="5"/>
      <c r="TUM234" s="5"/>
      <c r="TUN234" s="5"/>
      <c r="TUO234" s="5"/>
      <c r="TUP234" s="5"/>
      <c r="TUQ234" s="5"/>
      <c r="TUR234" s="5"/>
      <c r="TUS234" s="5"/>
      <c r="TUT234" s="5"/>
      <c r="TUU234" s="5"/>
      <c r="TUV234" s="5"/>
      <c r="TUW234" s="5"/>
      <c r="TUX234" s="5"/>
      <c r="TUY234" s="5"/>
      <c r="TUZ234" s="5"/>
      <c r="TVA234" s="5"/>
      <c r="TVB234" s="5"/>
      <c r="TVC234" s="5"/>
      <c r="TVD234" s="5"/>
      <c r="TVE234" s="5"/>
      <c r="TVF234" s="5"/>
      <c r="TVG234" s="5"/>
      <c r="TVH234" s="5"/>
      <c r="TVI234" s="5"/>
      <c r="TVJ234" s="5"/>
      <c r="TVK234" s="5"/>
      <c r="TVL234" s="5"/>
      <c r="TVM234" s="5"/>
      <c r="TVN234" s="5"/>
      <c r="TVO234" s="5"/>
      <c r="TVP234" s="5"/>
      <c r="TVQ234" s="5"/>
      <c r="TVR234" s="5"/>
      <c r="TVS234" s="5"/>
      <c r="TVT234" s="5"/>
      <c r="TVU234" s="5"/>
      <c r="TVV234" s="5"/>
      <c r="TVW234" s="5"/>
      <c r="TVX234" s="5"/>
      <c r="TVY234" s="5"/>
      <c r="TVZ234" s="5"/>
      <c r="TWA234" s="5"/>
      <c r="TWB234" s="5"/>
      <c r="TWC234" s="5"/>
      <c r="TWD234" s="5"/>
      <c r="TWE234" s="5"/>
      <c r="TWF234" s="5"/>
      <c r="TWG234" s="5"/>
      <c r="TWH234" s="5"/>
      <c r="TWI234" s="5"/>
      <c r="TWJ234" s="5"/>
      <c r="TWK234" s="5"/>
      <c r="TWL234" s="5"/>
      <c r="TWM234" s="5"/>
      <c r="TWN234" s="5"/>
      <c r="TWO234" s="5"/>
      <c r="TWP234" s="5"/>
      <c r="TWQ234" s="5"/>
      <c r="TWR234" s="5"/>
      <c r="TWS234" s="5"/>
      <c r="TWT234" s="5"/>
      <c r="TWU234" s="5"/>
      <c r="TWV234" s="5"/>
      <c r="TWW234" s="5"/>
      <c r="TWX234" s="5"/>
      <c r="TWY234" s="5"/>
      <c r="TWZ234" s="5"/>
      <c r="TXA234" s="5"/>
      <c r="TXB234" s="5"/>
      <c r="TXC234" s="5"/>
      <c r="TXD234" s="5"/>
      <c r="TXE234" s="5"/>
      <c r="TXF234" s="5"/>
      <c r="TXG234" s="5"/>
      <c r="TXH234" s="5"/>
      <c r="TXI234" s="5"/>
      <c r="TXJ234" s="5"/>
      <c r="TXK234" s="5"/>
      <c r="TXL234" s="5"/>
      <c r="TXM234" s="5"/>
      <c r="TXN234" s="5"/>
      <c r="TXO234" s="5"/>
      <c r="TXP234" s="5"/>
      <c r="TXQ234" s="5"/>
      <c r="TXR234" s="5"/>
      <c r="TXS234" s="5"/>
      <c r="TXT234" s="5"/>
      <c r="TXU234" s="5"/>
      <c r="TXV234" s="5"/>
      <c r="TXW234" s="5"/>
      <c r="TXX234" s="5"/>
      <c r="TXY234" s="5"/>
      <c r="TXZ234" s="5"/>
      <c r="TYA234" s="5"/>
      <c r="TYB234" s="5"/>
      <c r="TYC234" s="5"/>
      <c r="TYD234" s="5"/>
      <c r="TYE234" s="5"/>
      <c r="TYF234" s="5"/>
      <c r="TYG234" s="5"/>
      <c r="TYH234" s="5"/>
      <c r="TYI234" s="5"/>
      <c r="TYJ234" s="5"/>
      <c r="TYK234" s="5"/>
      <c r="TYL234" s="5"/>
      <c r="TYM234" s="5"/>
      <c r="TYN234" s="5"/>
      <c r="TYO234" s="5"/>
      <c r="TYP234" s="5"/>
      <c r="TYQ234" s="5"/>
      <c r="TYR234" s="5"/>
      <c r="TYS234" s="5"/>
      <c r="TYT234" s="5"/>
      <c r="TYU234" s="5"/>
      <c r="TYV234" s="5"/>
      <c r="TYW234" s="5"/>
      <c r="TYX234" s="5"/>
      <c r="TYY234" s="5"/>
      <c r="TYZ234" s="5"/>
      <c r="TZA234" s="5"/>
      <c r="TZB234" s="5"/>
      <c r="TZC234" s="5"/>
      <c r="TZD234" s="5"/>
      <c r="TZE234" s="5"/>
      <c r="TZF234" s="5"/>
      <c r="TZG234" s="5"/>
      <c r="TZH234" s="5"/>
      <c r="TZI234" s="5"/>
      <c r="TZJ234" s="5"/>
      <c r="TZK234" s="5"/>
      <c r="TZL234" s="5"/>
      <c r="TZM234" s="5"/>
      <c r="TZN234" s="5"/>
      <c r="TZO234" s="5"/>
      <c r="TZP234" s="5"/>
      <c r="TZQ234" s="5"/>
      <c r="TZR234" s="5"/>
      <c r="TZS234" s="5"/>
      <c r="TZT234" s="5"/>
      <c r="TZU234" s="5"/>
      <c r="TZV234" s="5"/>
      <c r="TZW234" s="5"/>
      <c r="TZX234" s="5"/>
      <c r="TZY234" s="5"/>
      <c r="TZZ234" s="5"/>
      <c r="UAA234" s="5"/>
      <c r="UAB234" s="5"/>
      <c r="UAC234" s="5"/>
      <c r="UAD234" s="5"/>
      <c r="UAE234" s="5"/>
      <c r="UAF234" s="5"/>
      <c r="UAG234" s="5"/>
      <c r="UAH234" s="5"/>
      <c r="UAI234" s="5"/>
      <c r="UAJ234" s="5"/>
      <c r="UAK234" s="5"/>
      <c r="UAL234" s="5"/>
      <c r="UAM234" s="5"/>
      <c r="UAN234" s="5"/>
      <c r="UAO234" s="5"/>
      <c r="UAP234" s="5"/>
      <c r="UAQ234" s="5"/>
      <c r="UAR234" s="5"/>
      <c r="UAS234" s="5"/>
      <c r="UAT234" s="5"/>
      <c r="UAU234" s="5"/>
      <c r="UAV234" s="5"/>
      <c r="UAW234" s="5"/>
      <c r="UAX234" s="5"/>
      <c r="UAY234" s="5"/>
      <c r="UAZ234" s="5"/>
      <c r="UBA234" s="5"/>
      <c r="UBB234" s="5"/>
      <c r="UBC234" s="5"/>
      <c r="UBD234" s="5"/>
      <c r="UBE234" s="5"/>
      <c r="UBF234" s="5"/>
      <c r="UBG234" s="5"/>
      <c r="UBH234" s="5"/>
      <c r="UBI234" s="5"/>
      <c r="UBJ234" s="5"/>
      <c r="UBK234" s="5"/>
      <c r="UBL234" s="5"/>
      <c r="UBM234" s="5"/>
      <c r="UBN234" s="5"/>
      <c r="UBO234" s="5"/>
      <c r="UBP234" s="5"/>
      <c r="UBQ234" s="5"/>
      <c r="UBR234" s="5"/>
      <c r="UBS234" s="5"/>
      <c r="UBT234" s="5"/>
      <c r="UBU234" s="5"/>
      <c r="UBV234" s="5"/>
      <c r="UBW234" s="5"/>
      <c r="UBX234" s="5"/>
      <c r="UBY234" s="5"/>
      <c r="UBZ234" s="5"/>
      <c r="UCA234" s="5"/>
      <c r="UCB234" s="5"/>
      <c r="UCC234" s="5"/>
      <c r="UCD234" s="5"/>
      <c r="UCE234" s="5"/>
      <c r="UCF234" s="5"/>
      <c r="UCG234" s="5"/>
      <c r="UCH234" s="5"/>
      <c r="UCI234" s="5"/>
      <c r="UCJ234" s="5"/>
      <c r="UCK234" s="5"/>
      <c r="UCL234" s="5"/>
      <c r="UCM234" s="5"/>
      <c r="UCN234" s="5"/>
      <c r="UCO234" s="5"/>
      <c r="UCP234" s="5"/>
      <c r="UCQ234" s="5"/>
      <c r="UCR234" s="5"/>
      <c r="UCS234" s="5"/>
      <c r="UCT234" s="5"/>
      <c r="UCU234" s="5"/>
      <c r="UCV234" s="5"/>
      <c r="UCW234" s="5"/>
      <c r="UCX234" s="5"/>
      <c r="UCY234" s="5"/>
      <c r="UCZ234" s="5"/>
      <c r="UDA234" s="5"/>
      <c r="UDB234" s="5"/>
      <c r="UDC234" s="5"/>
      <c r="UDD234" s="5"/>
      <c r="UDE234" s="5"/>
      <c r="UDF234" s="5"/>
      <c r="UDG234" s="5"/>
      <c r="UDH234" s="5"/>
      <c r="UDI234" s="5"/>
      <c r="UDJ234" s="5"/>
      <c r="UDK234" s="5"/>
      <c r="UDL234" s="5"/>
      <c r="UDM234" s="5"/>
      <c r="UDN234" s="5"/>
      <c r="UDO234" s="5"/>
      <c r="UDP234" s="5"/>
      <c r="UDQ234" s="5"/>
      <c r="UDR234" s="5"/>
      <c r="UDS234" s="5"/>
      <c r="UDT234" s="5"/>
      <c r="UDU234" s="5"/>
      <c r="UDV234" s="5"/>
      <c r="UDW234" s="5"/>
      <c r="UDX234" s="5"/>
      <c r="UDY234" s="5"/>
      <c r="UDZ234" s="5"/>
      <c r="UEA234" s="5"/>
      <c r="UEB234" s="5"/>
      <c r="UEC234" s="5"/>
      <c r="UED234" s="5"/>
      <c r="UEE234" s="5"/>
      <c r="UEF234" s="5"/>
      <c r="UEG234" s="5"/>
      <c r="UEH234" s="5"/>
      <c r="UEI234" s="5"/>
      <c r="UEJ234" s="5"/>
      <c r="UEK234" s="5"/>
      <c r="UEL234" s="5"/>
      <c r="UEM234" s="5"/>
      <c r="UEN234" s="5"/>
      <c r="UEO234" s="5"/>
      <c r="UEP234" s="5"/>
      <c r="UEQ234" s="5"/>
      <c r="UER234" s="5"/>
      <c r="UES234" s="5"/>
      <c r="UET234" s="5"/>
      <c r="UEU234" s="5"/>
      <c r="UEV234" s="5"/>
      <c r="UEW234" s="5"/>
      <c r="UEX234" s="5"/>
      <c r="UEY234" s="5"/>
      <c r="UEZ234" s="5"/>
      <c r="UFA234" s="5"/>
      <c r="UFB234" s="5"/>
      <c r="UFC234" s="5"/>
      <c r="UFD234" s="5"/>
      <c r="UFE234" s="5"/>
      <c r="UFF234" s="5"/>
      <c r="UFG234" s="5"/>
      <c r="UFH234" s="5"/>
      <c r="UFI234" s="5"/>
      <c r="UFJ234" s="5"/>
      <c r="UFK234" s="5"/>
      <c r="UFL234" s="5"/>
      <c r="UFM234" s="5"/>
    </row>
    <row r="235" spans="1:67 13934:14366 15952:16384" s="5" customFormat="1" x14ac:dyDescent="0.25">
      <c r="A235" s="153"/>
      <c r="B235" s="22" t="s">
        <v>139</v>
      </c>
      <c r="C235" s="26" t="s">
        <v>140</v>
      </c>
      <c r="D235" s="22">
        <v>100</v>
      </c>
      <c r="E235" s="24">
        <v>14.29</v>
      </c>
      <c r="F235" s="24">
        <v>4.5999999999999996</v>
      </c>
      <c r="G235" s="24">
        <v>2.94</v>
      </c>
      <c r="H235" s="24">
        <v>162.6</v>
      </c>
      <c r="I235" s="24">
        <v>16.670000000000002</v>
      </c>
      <c r="J235" s="24">
        <v>0.05</v>
      </c>
      <c r="K235" s="24">
        <v>0.05</v>
      </c>
      <c r="L235" s="24">
        <v>0.01</v>
      </c>
      <c r="M235" s="24">
        <v>18.59</v>
      </c>
      <c r="N235" s="24">
        <v>15.67</v>
      </c>
      <c r="O235" s="24">
        <v>97.06</v>
      </c>
      <c r="P235" s="24">
        <v>0.81</v>
      </c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7"/>
      <c r="BD235" s="27"/>
      <c r="BE235" s="27">
        <v>17.78</v>
      </c>
      <c r="BF235" s="27">
        <v>10.199999999999999</v>
      </c>
      <c r="BG235" s="27">
        <v>198</v>
      </c>
      <c r="BH235" s="27">
        <v>50</v>
      </c>
      <c r="BI235" s="27">
        <v>0.05</v>
      </c>
      <c r="BJ235" s="27">
        <v>0.12</v>
      </c>
      <c r="BK235" s="27">
        <v>1.71</v>
      </c>
      <c r="BL235" s="27">
        <v>11.03</v>
      </c>
      <c r="BM235" s="27">
        <v>20.72</v>
      </c>
      <c r="BN235" s="27">
        <v>149.44999999999999</v>
      </c>
      <c r="BO235" s="27">
        <v>2.19</v>
      </c>
      <c r="XFD235"/>
    </row>
    <row r="236" spans="1:67 13934:14366 15952:16384" x14ac:dyDescent="0.25">
      <c r="A236" s="153"/>
      <c r="B236" s="40" t="s">
        <v>58</v>
      </c>
      <c r="C236" s="41" t="s">
        <v>59</v>
      </c>
      <c r="D236" s="42">
        <v>150</v>
      </c>
      <c r="E236" s="43">
        <v>4.58</v>
      </c>
      <c r="F236" s="43">
        <v>5.01</v>
      </c>
      <c r="G236" s="43">
        <v>20.52</v>
      </c>
      <c r="H236" s="43">
        <v>181.85</v>
      </c>
      <c r="I236" s="43">
        <v>19.2</v>
      </c>
      <c r="J236" s="43">
        <v>0.12</v>
      </c>
      <c r="K236" s="43">
        <v>0.06</v>
      </c>
      <c r="L236" s="43">
        <v>0</v>
      </c>
      <c r="M236" s="43">
        <v>8.4499999999999993</v>
      </c>
      <c r="N236" s="43">
        <v>72.03</v>
      </c>
      <c r="O236" s="43">
        <v>108.75</v>
      </c>
      <c r="P236" s="43">
        <v>2.4300000000000002</v>
      </c>
      <c r="Q236" s="27">
        <v>1.7</v>
      </c>
      <c r="R236" s="27">
        <v>0.3</v>
      </c>
      <c r="S236" s="27">
        <v>8.4</v>
      </c>
      <c r="T236" s="27">
        <v>42.7</v>
      </c>
      <c r="U236" s="27"/>
      <c r="V236" s="27">
        <v>0.04</v>
      </c>
      <c r="W236" s="27">
        <v>0.02</v>
      </c>
      <c r="X236" s="27"/>
      <c r="Y236" s="27">
        <v>11.26</v>
      </c>
      <c r="Z236" s="27">
        <v>11.76</v>
      </c>
      <c r="AA236" s="27">
        <v>37.68</v>
      </c>
      <c r="AB236" s="27">
        <v>0.94</v>
      </c>
      <c r="BD236" s="27">
        <v>1.9</v>
      </c>
      <c r="BE236" s="27">
        <v>0.34</v>
      </c>
      <c r="BF236" s="27">
        <v>9.41</v>
      </c>
      <c r="BG236" s="27">
        <v>47</v>
      </c>
      <c r="BH236" s="27"/>
      <c r="BI236" s="27">
        <v>0.04</v>
      </c>
      <c r="BJ236" s="27">
        <v>0.03</v>
      </c>
      <c r="BK236" s="27"/>
      <c r="BL236" s="27">
        <v>12.61</v>
      </c>
      <c r="BM236" s="27">
        <v>13.17</v>
      </c>
      <c r="BN236" s="27">
        <v>42.2</v>
      </c>
      <c r="BO236" s="27">
        <v>1.05</v>
      </c>
    </row>
    <row r="237" spans="1:67 13934:14366 15952:16384" x14ac:dyDescent="0.25">
      <c r="A237" s="153"/>
      <c r="B237" s="22" t="s">
        <v>25</v>
      </c>
      <c r="C237" s="23" t="s">
        <v>45</v>
      </c>
      <c r="D237" s="22">
        <v>30</v>
      </c>
      <c r="E237" s="24">
        <f t="shared" ref="E237:P237" si="92">SUM(BD237*30/30)</f>
        <v>2.4</v>
      </c>
      <c r="F237" s="24">
        <f t="shared" si="92"/>
        <v>0.36</v>
      </c>
      <c r="G237" s="24">
        <f t="shared" si="92"/>
        <v>14.7</v>
      </c>
      <c r="H237" s="24">
        <f t="shared" si="92"/>
        <v>66.599999999999994</v>
      </c>
      <c r="I237" s="24">
        <f t="shared" si="92"/>
        <v>0</v>
      </c>
      <c r="J237" s="24">
        <f t="shared" si="92"/>
        <v>0.05</v>
      </c>
      <c r="K237" s="24">
        <f t="shared" si="92"/>
        <v>2.9999999999999995E-2</v>
      </c>
      <c r="L237" s="24">
        <f t="shared" si="92"/>
        <v>0</v>
      </c>
      <c r="M237" s="24">
        <f t="shared" si="92"/>
        <v>13.52</v>
      </c>
      <c r="N237" s="24">
        <f t="shared" si="92"/>
        <v>14.12</v>
      </c>
      <c r="O237" s="24">
        <f t="shared" si="92"/>
        <v>45.21</v>
      </c>
      <c r="P237" s="24">
        <f t="shared" si="92"/>
        <v>1.1299999999999999</v>
      </c>
      <c r="Q237" s="27">
        <v>3.03</v>
      </c>
      <c r="R237" s="27">
        <v>0.36</v>
      </c>
      <c r="S237" s="27">
        <v>19.64</v>
      </c>
      <c r="T237" s="27">
        <v>93.77</v>
      </c>
      <c r="U237" s="27"/>
      <c r="V237" s="27"/>
      <c r="W237" s="27">
        <v>1.2999999999999999E-2</v>
      </c>
      <c r="X237" s="27"/>
      <c r="Y237" s="27">
        <v>8</v>
      </c>
      <c r="Z237" s="27">
        <v>5.6</v>
      </c>
      <c r="AA237" s="27">
        <v>26</v>
      </c>
      <c r="AB237" s="27">
        <v>0.44</v>
      </c>
      <c r="AC237" s="27">
        <v>3</v>
      </c>
      <c r="AD237" s="27">
        <f t="shared" ref="AD237:AN238" si="93">AP237*40/40</f>
        <v>0</v>
      </c>
      <c r="AE237" s="27">
        <f t="shared" si="93"/>
        <v>0</v>
      </c>
      <c r="AF237" s="27">
        <f t="shared" si="93"/>
        <v>0</v>
      </c>
      <c r="AG237" s="27">
        <f t="shared" si="93"/>
        <v>0</v>
      </c>
      <c r="AH237" s="27">
        <f t="shared" si="93"/>
        <v>0</v>
      </c>
      <c r="AI237" s="27">
        <f t="shared" si="93"/>
        <v>0</v>
      </c>
      <c r="AJ237" s="27">
        <f t="shared" si="93"/>
        <v>0</v>
      </c>
      <c r="AK237" s="27">
        <f t="shared" si="93"/>
        <v>0</v>
      </c>
      <c r="AL237" s="27">
        <f t="shared" si="93"/>
        <v>0</v>
      </c>
      <c r="AM237" s="27">
        <f t="shared" si="93"/>
        <v>0</v>
      </c>
      <c r="AN237" s="27">
        <f t="shared" si="93"/>
        <v>0</v>
      </c>
      <c r="BD237" s="24">
        <v>2.4</v>
      </c>
      <c r="BE237" s="24">
        <v>0.36</v>
      </c>
      <c r="BF237" s="24">
        <v>14.7</v>
      </c>
      <c r="BG237" s="24">
        <v>66.599999999999994</v>
      </c>
      <c r="BH237" s="24">
        <v>0</v>
      </c>
      <c r="BI237" s="24">
        <v>0.05</v>
      </c>
      <c r="BJ237" s="24">
        <v>0.03</v>
      </c>
      <c r="BK237" s="24">
        <v>0</v>
      </c>
      <c r="BL237" s="24">
        <v>13.52</v>
      </c>
      <c r="BM237" s="24">
        <v>14.12</v>
      </c>
      <c r="BN237" s="24">
        <v>45.21</v>
      </c>
      <c r="BO237" s="24">
        <v>1.1299999999999999</v>
      </c>
      <c r="UCK237" s="7"/>
      <c r="UCL237" s="7"/>
      <c r="UCM237" s="7"/>
      <c r="UCN237" s="7"/>
      <c r="UCO237" s="7"/>
      <c r="UCP237" s="7"/>
      <c r="UCQ237" s="7"/>
      <c r="UCR237" s="7"/>
      <c r="UCS237" s="7"/>
      <c r="UCT237" s="7"/>
      <c r="UCU237" s="7"/>
      <c r="UCV237" s="7"/>
      <c r="UCW237" s="7"/>
      <c r="UCX237" s="7"/>
      <c r="UCY237" s="7"/>
      <c r="UCZ237" s="7"/>
      <c r="UDA237" s="7"/>
      <c r="UDB237" s="7"/>
      <c r="UDC237" s="7"/>
      <c r="UDD237" s="7"/>
      <c r="UDE237" s="7"/>
      <c r="UDF237" s="7"/>
      <c r="UDG237" s="7"/>
      <c r="UDH237" s="7"/>
      <c r="UDI237" s="7"/>
      <c r="UDJ237" s="7"/>
      <c r="UDK237" s="7"/>
      <c r="UDL237" s="7"/>
      <c r="UDM237" s="7"/>
      <c r="UDN237" s="7"/>
      <c r="UDO237" s="7"/>
      <c r="UDP237" s="7"/>
      <c r="UDQ237" s="7"/>
      <c r="UDR237" s="7"/>
      <c r="UDS237" s="7"/>
      <c r="UDT237" s="7"/>
      <c r="UDU237" s="7"/>
      <c r="UDV237" s="7"/>
      <c r="UDW237" s="7"/>
      <c r="UDX237" s="7"/>
      <c r="UDY237" s="7"/>
      <c r="UDZ237" s="7"/>
      <c r="UEA237" s="7"/>
      <c r="UEB237" s="7"/>
      <c r="UEC237" s="7"/>
      <c r="UED237" s="7"/>
      <c r="UEE237" s="7"/>
      <c r="UEF237" s="7"/>
      <c r="UEG237" s="7"/>
      <c r="UEH237" s="7"/>
      <c r="UEI237" s="7"/>
      <c r="UEJ237" s="7"/>
      <c r="UEK237" s="7"/>
      <c r="UEL237" s="7"/>
      <c r="UEM237" s="7"/>
      <c r="UEN237" s="7"/>
      <c r="UEO237" s="7"/>
      <c r="UEP237" s="7"/>
      <c r="UEQ237" s="7"/>
      <c r="UER237" s="7"/>
      <c r="UES237" s="7"/>
      <c r="UET237" s="7"/>
      <c r="UEU237" s="7"/>
      <c r="UEV237" s="7"/>
      <c r="UEW237" s="7"/>
      <c r="UEX237" s="7"/>
      <c r="UEY237" s="7"/>
      <c r="UEZ237" s="7"/>
      <c r="UFA237" s="7"/>
      <c r="UFB237" s="7"/>
      <c r="UFC237" s="7"/>
      <c r="UFD237" s="7"/>
      <c r="UFE237" s="7"/>
      <c r="UFF237" s="7"/>
      <c r="UFG237" s="7"/>
      <c r="UFH237" s="7"/>
      <c r="UFI237" s="7"/>
      <c r="UFJ237" s="7"/>
      <c r="UFK237" s="7"/>
      <c r="UFL237" s="7"/>
      <c r="UFM237" s="7"/>
      <c r="UFN237" s="11"/>
    </row>
    <row r="238" spans="1:67 13934:14366 15952:16384" x14ac:dyDescent="0.25">
      <c r="A238" s="153"/>
      <c r="B238" s="22" t="s">
        <v>25</v>
      </c>
      <c r="C238" s="26" t="s">
        <v>46</v>
      </c>
      <c r="D238" s="22">
        <v>40</v>
      </c>
      <c r="E238" s="24">
        <f>SUM(BD238*40/30)</f>
        <v>3.0666666666666669</v>
      </c>
      <c r="F238" s="24">
        <f>SUM(BE238*40/30)</f>
        <v>0.36000000000000004</v>
      </c>
      <c r="G238" s="24">
        <v>22.4</v>
      </c>
      <c r="H238" s="24">
        <f t="shared" ref="H238:P238" si="94">SUM(BG238*40/30)</f>
        <v>100</v>
      </c>
      <c r="I238" s="24">
        <f t="shared" si="94"/>
        <v>0</v>
      </c>
      <c r="J238" s="24">
        <f t="shared" si="94"/>
        <v>0</v>
      </c>
      <c r="K238" s="24">
        <f t="shared" si="94"/>
        <v>2.6666666666666668E-2</v>
      </c>
      <c r="L238" s="24">
        <f t="shared" si="94"/>
        <v>0</v>
      </c>
      <c r="M238" s="24">
        <f t="shared" si="94"/>
        <v>8</v>
      </c>
      <c r="N238" s="24">
        <f t="shared" si="94"/>
        <v>5.6</v>
      </c>
      <c r="O238" s="24">
        <f t="shared" si="94"/>
        <v>26</v>
      </c>
      <c r="P238" s="24">
        <f t="shared" si="94"/>
        <v>0.44000000000000006</v>
      </c>
      <c r="Q238" s="27">
        <v>3.03</v>
      </c>
      <c r="R238" s="27">
        <v>0.36</v>
      </c>
      <c r="S238" s="27">
        <v>19.64</v>
      </c>
      <c r="T238" s="27">
        <v>93.77</v>
      </c>
      <c r="U238" s="27"/>
      <c r="V238" s="27"/>
      <c r="W238" s="27">
        <v>1.2999999999999999E-2</v>
      </c>
      <c r="X238" s="27"/>
      <c r="Y238" s="27">
        <v>8</v>
      </c>
      <c r="Z238" s="27">
        <v>5.6</v>
      </c>
      <c r="AA238" s="27">
        <v>26</v>
      </c>
      <c r="AB238" s="27">
        <v>0.44</v>
      </c>
      <c r="AC238" s="27">
        <v>3</v>
      </c>
      <c r="AD238" s="27">
        <f t="shared" si="93"/>
        <v>0</v>
      </c>
      <c r="AE238" s="27">
        <f t="shared" si="93"/>
        <v>0</v>
      </c>
      <c r="AF238" s="27">
        <f t="shared" si="93"/>
        <v>0</v>
      </c>
      <c r="AG238" s="27">
        <f t="shared" si="93"/>
        <v>0</v>
      </c>
      <c r="AH238" s="27">
        <f t="shared" si="93"/>
        <v>0</v>
      </c>
      <c r="AI238" s="27">
        <f t="shared" si="93"/>
        <v>0</v>
      </c>
      <c r="AJ238" s="27">
        <f t="shared" si="93"/>
        <v>0</v>
      </c>
      <c r="AK238" s="27">
        <f t="shared" si="93"/>
        <v>0</v>
      </c>
      <c r="AL238" s="27">
        <f t="shared" si="93"/>
        <v>0</v>
      </c>
      <c r="AM238" s="27">
        <f t="shared" si="93"/>
        <v>0</v>
      </c>
      <c r="AN238" s="27">
        <f t="shared" si="93"/>
        <v>0</v>
      </c>
      <c r="BD238" s="24">
        <v>2.2999999999999998</v>
      </c>
      <c r="BE238" s="24">
        <v>0.27</v>
      </c>
      <c r="BF238" s="24">
        <v>15</v>
      </c>
      <c r="BG238" s="24">
        <v>75</v>
      </c>
      <c r="BH238" s="24">
        <v>0</v>
      </c>
      <c r="BI238" s="24">
        <v>0</v>
      </c>
      <c r="BJ238" s="24">
        <v>0.02</v>
      </c>
      <c r="BK238" s="24">
        <v>0</v>
      </c>
      <c r="BL238" s="24">
        <v>6</v>
      </c>
      <c r="BM238" s="24">
        <v>4.2</v>
      </c>
      <c r="BN238" s="24">
        <v>19.5</v>
      </c>
      <c r="BO238" s="24">
        <v>0.33</v>
      </c>
      <c r="UCK238" s="7"/>
      <c r="UCL238" s="7"/>
      <c r="UCM238" s="7"/>
      <c r="UCN238" s="7"/>
      <c r="UCO238" s="7"/>
      <c r="UCP238" s="7"/>
      <c r="UCQ238" s="7"/>
      <c r="UCR238" s="7"/>
      <c r="UCS238" s="7"/>
      <c r="UCT238" s="7"/>
      <c r="UCU238" s="7"/>
      <c r="UCV238" s="7"/>
      <c r="UCW238" s="7"/>
      <c r="UCX238" s="7"/>
      <c r="UCY238" s="7"/>
      <c r="UCZ238" s="7"/>
      <c r="UDA238" s="7"/>
      <c r="UDB238" s="7"/>
      <c r="UDC238" s="7"/>
      <c r="UDD238" s="7"/>
      <c r="UDE238" s="7"/>
      <c r="UDF238" s="7"/>
      <c r="UDG238" s="7"/>
      <c r="UDH238" s="7"/>
      <c r="UDI238" s="7"/>
      <c r="UDJ238" s="7"/>
      <c r="UDK238" s="7"/>
      <c r="UDL238" s="7"/>
      <c r="UDM238" s="7"/>
      <c r="UDN238" s="7"/>
      <c r="UDO238" s="7"/>
      <c r="UDP238" s="7"/>
      <c r="UDQ238" s="7"/>
      <c r="UDR238" s="7"/>
      <c r="UDS238" s="7"/>
      <c r="UDT238" s="7"/>
      <c r="UDU238" s="7"/>
      <c r="UDV238" s="7"/>
      <c r="UDW238" s="7"/>
      <c r="UDX238" s="7"/>
      <c r="UDY238" s="7"/>
      <c r="UDZ238" s="7"/>
      <c r="UEA238" s="7"/>
      <c r="UEB238" s="7"/>
      <c r="UEC238" s="7"/>
      <c r="UED238" s="7"/>
      <c r="UEE238" s="7"/>
      <c r="UEF238" s="7"/>
      <c r="UEG238" s="7"/>
      <c r="UEH238" s="7"/>
      <c r="UEI238" s="7"/>
      <c r="UEJ238" s="7"/>
      <c r="UEK238" s="7"/>
      <c r="UEL238" s="7"/>
      <c r="UEM238" s="7"/>
      <c r="UEN238" s="7"/>
      <c r="UEO238" s="7"/>
      <c r="UEP238" s="7"/>
      <c r="UEQ238" s="7"/>
      <c r="UER238" s="7"/>
      <c r="UES238" s="7"/>
      <c r="UET238" s="7"/>
      <c r="UEU238" s="7"/>
      <c r="UEV238" s="7"/>
      <c r="UEW238" s="7"/>
      <c r="UEX238" s="7"/>
      <c r="UEY238" s="7"/>
      <c r="UEZ238" s="7"/>
      <c r="UFA238" s="7"/>
      <c r="UFB238" s="7"/>
      <c r="UFC238" s="7"/>
      <c r="UFD238" s="7"/>
      <c r="UFE238" s="7"/>
      <c r="UFF238" s="7"/>
      <c r="UFG238" s="7"/>
      <c r="UFH238" s="7"/>
      <c r="UFI238" s="7"/>
      <c r="UFJ238" s="7"/>
      <c r="UFK238" s="7"/>
      <c r="UFL238" s="7"/>
      <c r="UFM238" s="7"/>
      <c r="UFN238" s="11"/>
    </row>
    <row r="239" spans="1:67 13934:14366 15952:16384" s="5" customFormat="1" x14ac:dyDescent="0.25">
      <c r="A239" s="153"/>
      <c r="B239" s="22" t="s">
        <v>25</v>
      </c>
      <c r="C239" s="26" t="s">
        <v>141</v>
      </c>
      <c r="D239" s="22">
        <v>200</v>
      </c>
      <c r="E239" s="27">
        <v>1</v>
      </c>
      <c r="F239" s="27">
        <f>BE239*200/200</f>
        <v>0</v>
      </c>
      <c r="G239" s="27">
        <v>20</v>
      </c>
      <c r="H239" s="27">
        <f>BG239*200/200</f>
        <v>42</v>
      </c>
      <c r="I239" s="27">
        <f>BH239*200/200</f>
        <v>0</v>
      </c>
      <c r="J239" s="27">
        <f>BI239*200/200</f>
        <v>0.01</v>
      </c>
      <c r="K239" s="27">
        <f>BJ239*200/200</f>
        <v>0.01</v>
      </c>
      <c r="L239" s="27">
        <v>4</v>
      </c>
      <c r="M239" s="27">
        <v>14</v>
      </c>
      <c r="N239" s="27">
        <v>8</v>
      </c>
      <c r="O239" s="27">
        <v>14</v>
      </c>
      <c r="P239" s="27">
        <f>BO239*200/200</f>
        <v>1.4</v>
      </c>
      <c r="Q239" s="25"/>
      <c r="R239" s="25"/>
      <c r="S239" s="25"/>
      <c r="T239" s="25"/>
      <c r="U239" s="25"/>
      <c r="V239" s="26"/>
      <c r="W239" s="26"/>
      <c r="X239" s="25"/>
      <c r="Y239" s="25"/>
      <c r="Z239" s="25"/>
      <c r="AA239" s="25"/>
      <c r="AB239" s="25"/>
      <c r="BD239" s="27"/>
      <c r="BE239" s="27">
        <f>BQ239*200/200</f>
        <v>0</v>
      </c>
      <c r="BF239" s="27">
        <v>10.1</v>
      </c>
      <c r="BG239" s="27">
        <v>42</v>
      </c>
      <c r="BH239" s="27">
        <f>BT239*200/200</f>
        <v>0</v>
      </c>
      <c r="BI239" s="27">
        <v>0.01</v>
      </c>
      <c r="BJ239" s="27">
        <v>0.01</v>
      </c>
      <c r="BK239" s="27">
        <v>2</v>
      </c>
      <c r="BL239" s="27">
        <v>7</v>
      </c>
      <c r="BM239" s="27">
        <v>4</v>
      </c>
      <c r="BN239" s="27">
        <v>7</v>
      </c>
      <c r="BO239" s="27">
        <v>1.4</v>
      </c>
      <c r="WON239" s="7"/>
      <c r="WOO239" s="7"/>
      <c r="WOP239" s="7"/>
      <c r="WOQ239" s="7"/>
      <c r="WOR239" s="7"/>
      <c r="WOS239" s="7"/>
      <c r="WOT239" s="7"/>
      <c r="WOU239" s="7"/>
      <c r="WOV239" s="7"/>
      <c r="WOW239" s="7"/>
      <c r="WOX239" s="7"/>
      <c r="WOY239" s="7"/>
      <c r="WOZ239" s="7"/>
      <c r="WPA239" s="7"/>
      <c r="WPB239" s="7"/>
      <c r="WPC239" s="7"/>
      <c r="WPD239" s="7"/>
      <c r="WPE239" s="7"/>
      <c r="WPF239" s="7"/>
      <c r="WPG239" s="7"/>
      <c r="WPH239" s="7"/>
      <c r="WPI239" s="7"/>
      <c r="WPJ239" s="7"/>
      <c r="WPK239" s="7"/>
      <c r="WPL239" s="7"/>
      <c r="WPM239" s="7"/>
      <c r="WPN239" s="7"/>
      <c r="WPO239" s="7"/>
      <c r="WPP239" s="7"/>
      <c r="WPQ239" s="7"/>
      <c r="WPR239" s="7"/>
      <c r="WPS239" s="7"/>
      <c r="WPT239" s="7"/>
      <c r="WPU239" s="7"/>
      <c r="WPV239" s="7"/>
      <c r="WPW239" s="7"/>
      <c r="WPX239" s="7"/>
      <c r="WPY239" s="7"/>
      <c r="WPZ239" s="7"/>
      <c r="WQA239" s="7"/>
      <c r="WQB239" s="7"/>
      <c r="WQC239" s="7"/>
      <c r="WQD239" s="7"/>
      <c r="WQE239" s="7"/>
      <c r="WQF239" s="7"/>
      <c r="WQG239" s="7"/>
      <c r="WQH239" s="7"/>
      <c r="WQI239" s="7"/>
      <c r="WQJ239" s="7"/>
      <c r="WQK239" s="7"/>
      <c r="WQL239" s="7"/>
      <c r="WQM239" s="7"/>
      <c r="WQN239" s="7"/>
      <c r="WQO239" s="7"/>
      <c r="WQP239" s="7"/>
      <c r="WQQ239" s="7"/>
      <c r="WQR239" s="7"/>
      <c r="WQS239" s="7"/>
      <c r="WQT239" s="7"/>
      <c r="WQU239" s="7"/>
      <c r="WQV239" s="7"/>
      <c r="WQW239" s="7"/>
      <c r="WQX239" s="7"/>
      <c r="WQY239" s="7"/>
      <c r="WQZ239" s="7"/>
      <c r="WRA239" s="7"/>
      <c r="WRB239" s="7"/>
      <c r="WRC239" s="7"/>
      <c r="WRD239" s="7"/>
      <c r="WRE239" s="7"/>
      <c r="WRF239" s="7"/>
      <c r="WRG239" s="7"/>
      <c r="WRH239" s="7"/>
      <c r="WRI239" s="7"/>
      <c r="WRJ239" s="7"/>
      <c r="WRK239" s="7"/>
      <c r="WRL239" s="7"/>
      <c r="WRM239" s="7"/>
      <c r="WRN239" s="7"/>
      <c r="WRO239" s="7"/>
      <c r="WRP239" s="7"/>
      <c r="WRQ239" s="7"/>
      <c r="WRR239" s="7"/>
      <c r="WRS239" s="7"/>
      <c r="WRT239" s="7"/>
      <c r="WRU239" s="7"/>
      <c r="WRV239" s="7"/>
      <c r="WRW239" s="7"/>
      <c r="WRX239" s="7"/>
      <c r="WRY239" s="7"/>
      <c r="WRZ239" s="7"/>
      <c r="WSA239" s="7"/>
      <c r="WSB239" s="7"/>
      <c r="WSC239" s="7"/>
      <c r="WSD239" s="7"/>
      <c r="WSE239" s="7"/>
      <c r="WSF239" s="7"/>
      <c r="WSG239" s="7"/>
      <c r="WSH239" s="7"/>
      <c r="WSI239" s="7"/>
      <c r="WSJ239" s="7"/>
      <c r="WSK239" s="7"/>
      <c r="WSL239" s="7"/>
      <c r="WSM239" s="7"/>
      <c r="WSN239" s="7"/>
      <c r="WSO239" s="7"/>
      <c r="WSP239" s="7"/>
      <c r="WSQ239" s="7"/>
      <c r="WSR239" s="7"/>
      <c r="WSS239" s="7"/>
      <c r="WST239" s="7"/>
      <c r="WSU239" s="7"/>
      <c r="WSV239" s="7"/>
      <c r="WSW239" s="7"/>
      <c r="WSX239" s="7"/>
      <c r="WSY239" s="7"/>
      <c r="WSZ239" s="7"/>
      <c r="WTA239" s="7"/>
      <c r="WTB239" s="7"/>
      <c r="WTC239" s="7"/>
      <c r="WTD239" s="7"/>
      <c r="WTE239" s="7"/>
      <c r="WTF239" s="7"/>
      <c r="WTG239" s="7"/>
      <c r="WTH239" s="7"/>
      <c r="WTI239" s="7"/>
      <c r="WTJ239" s="7"/>
      <c r="WTK239" s="7"/>
      <c r="WTL239" s="7"/>
      <c r="WTM239" s="7"/>
      <c r="WTN239" s="7"/>
      <c r="WTO239" s="7"/>
      <c r="WTP239" s="7"/>
      <c r="WTQ239" s="7"/>
      <c r="WTR239" s="7"/>
      <c r="WTS239" s="7"/>
      <c r="WTT239" s="7"/>
      <c r="WTU239" s="7"/>
      <c r="WTV239" s="7"/>
      <c r="WTW239" s="7"/>
      <c r="WTX239" s="7"/>
      <c r="WTY239" s="7"/>
      <c r="WTZ239" s="7"/>
      <c r="WUA239" s="7"/>
      <c r="WUB239" s="7"/>
      <c r="WUC239" s="7"/>
      <c r="WUD239" s="7"/>
      <c r="WUE239" s="7"/>
      <c r="WUF239" s="7"/>
      <c r="WUG239" s="7"/>
      <c r="WUH239" s="7"/>
      <c r="WUI239" s="7"/>
      <c r="WUJ239" s="7"/>
      <c r="WUK239" s="7"/>
      <c r="WUL239" s="7"/>
      <c r="WUM239" s="7"/>
      <c r="WUN239" s="7"/>
      <c r="WUO239" s="7"/>
      <c r="WUP239" s="7"/>
      <c r="WUQ239" s="7"/>
      <c r="WUR239" s="7"/>
      <c r="WUS239" s="7"/>
      <c r="WUT239" s="7"/>
      <c r="WUU239" s="7"/>
      <c r="WUV239" s="7"/>
      <c r="WUW239" s="7"/>
      <c r="WUX239" s="7"/>
      <c r="WUY239" s="7"/>
      <c r="WUZ239" s="7"/>
      <c r="WVA239" s="7"/>
      <c r="WVB239" s="7"/>
      <c r="WVC239" s="7"/>
      <c r="WVD239" s="7"/>
      <c r="WVE239" s="7"/>
      <c r="WVF239" s="7"/>
      <c r="WVG239" s="7"/>
      <c r="WVH239" s="7"/>
      <c r="WVI239" s="7"/>
      <c r="WVJ239" s="7"/>
      <c r="WVK239" s="7"/>
      <c r="WVL239" s="7"/>
      <c r="WVM239" s="7"/>
      <c r="WVN239" s="7"/>
      <c r="WVO239" s="7"/>
      <c r="WVP239" s="7"/>
      <c r="WVQ239" s="7"/>
      <c r="WVR239" s="7"/>
      <c r="WVS239" s="7"/>
      <c r="WVT239" s="7"/>
      <c r="WVU239" s="7"/>
      <c r="WVV239" s="7"/>
      <c r="WVW239" s="7"/>
      <c r="WVX239" s="7"/>
      <c r="WVY239" s="7"/>
      <c r="WVZ239" s="7"/>
      <c r="WWA239" s="7"/>
      <c r="WWB239" s="7"/>
      <c r="WWC239" s="7"/>
      <c r="WWD239" s="7"/>
      <c r="WWE239" s="7"/>
      <c r="WWF239" s="7"/>
      <c r="WWG239" s="7"/>
      <c r="WWH239" s="7"/>
      <c r="WWI239" s="7"/>
      <c r="WWJ239" s="7"/>
      <c r="WWK239" s="7"/>
      <c r="WWL239" s="7"/>
      <c r="WWM239" s="7"/>
      <c r="WWN239" s="7"/>
      <c r="WWO239" s="7"/>
      <c r="WWP239" s="7"/>
      <c r="WWQ239" s="7"/>
      <c r="WWR239" s="7"/>
      <c r="WWS239" s="7"/>
      <c r="WWT239" s="7"/>
      <c r="WWU239" s="7"/>
      <c r="WWV239" s="7"/>
      <c r="WWW239" s="7"/>
      <c r="WWX239" s="7"/>
      <c r="WWY239" s="7"/>
      <c r="WWZ239" s="7"/>
      <c r="WXA239" s="7"/>
      <c r="WXB239" s="7"/>
      <c r="WXC239" s="7"/>
      <c r="WXD239" s="7"/>
      <c r="WXE239" s="7"/>
      <c r="WXF239" s="7"/>
      <c r="WXG239" s="7"/>
      <c r="WXH239" s="7"/>
      <c r="WXI239" s="7"/>
      <c r="WXJ239" s="7"/>
      <c r="WXK239" s="7"/>
      <c r="WXL239" s="7"/>
      <c r="WXM239" s="7"/>
      <c r="WXN239" s="7"/>
      <c r="WXO239" s="7"/>
      <c r="WXP239" s="7"/>
      <c r="WXQ239" s="7"/>
      <c r="WXR239" s="7"/>
      <c r="WXS239" s="7"/>
      <c r="WXT239" s="7"/>
      <c r="WXU239" s="7"/>
      <c r="WXV239" s="7"/>
      <c r="WXW239" s="7"/>
      <c r="WXX239" s="7"/>
      <c r="WXY239" s="7"/>
      <c r="WXZ239" s="7"/>
      <c r="WYA239" s="7"/>
      <c r="WYB239" s="7"/>
      <c r="WYC239" s="7"/>
      <c r="WYD239" s="7"/>
      <c r="WYE239" s="7"/>
      <c r="WYF239" s="7"/>
      <c r="WYG239" s="7"/>
      <c r="WYH239" s="7"/>
      <c r="WYI239" s="7"/>
      <c r="WYJ239" s="7"/>
      <c r="WYK239" s="7"/>
      <c r="WYL239" s="7"/>
      <c r="WYM239" s="7"/>
      <c r="WYN239" s="7"/>
      <c r="WYO239" s="7"/>
      <c r="WYP239" s="7"/>
      <c r="WYQ239" s="7"/>
      <c r="WYR239" s="7"/>
      <c r="WYS239" s="7"/>
      <c r="WYT239" s="7"/>
      <c r="WYU239" s="7"/>
      <c r="WYV239" s="7"/>
      <c r="WYW239" s="7"/>
      <c r="WYX239" s="7"/>
      <c r="WYY239" s="7"/>
      <c r="WYZ239" s="7"/>
      <c r="WZA239" s="7"/>
      <c r="WZB239" s="7"/>
      <c r="WZC239" s="7"/>
      <c r="WZD239" s="7"/>
      <c r="WZE239" s="7"/>
      <c r="WZF239" s="7"/>
      <c r="WZG239" s="7"/>
      <c r="WZH239" s="7"/>
      <c r="WZI239" s="7"/>
      <c r="WZJ239" s="7"/>
      <c r="WZK239" s="7"/>
      <c r="WZL239" s="7"/>
      <c r="WZM239" s="7"/>
      <c r="WZN239" s="7"/>
      <c r="WZO239" s="7"/>
      <c r="WZP239" s="7"/>
      <c r="WZQ239" s="7"/>
      <c r="WZR239" s="7"/>
      <c r="WZS239" s="7"/>
      <c r="WZT239" s="7"/>
      <c r="WZU239" s="7"/>
      <c r="WZV239" s="7"/>
      <c r="WZW239" s="7"/>
      <c r="WZX239" s="7"/>
      <c r="WZY239" s="7"/>
      <c r="WZZ239" s="7"/>
      <c r="XAA239" s="7"/>
      <c r="XAB239" s="7"/>
      <c r="XAC239" s="7"/>
      <c r="XAD239" s="7"/>
      <c r="XAE239" s="7"/>
      <c r="XAF239" s="7"/>
      <c r="XAG239" s="7"/>
      <c r="XAH239" s="7"/>
      <c r="XAI239" s="7"/>
      <c r="XAJ239" s="7"/>
      <c r="XAK239" s="7"/>
      <c r="XAL239" s="7"/>
      <c r="XAM239" s="7"/>
      <c r="XAN239" s="7"/>
      <c r="XAO239" s="7"/>
      <c r="XAP239" s="7"/>
      <c r="XAQ239" s="7"/>
      <c r="XAR239" s="7"/>
      <c r="XAS239" s="7"/>
      <c r="XAT239" s="7"/>
      <c r="XAU239" s="7"/>
      <c r="XAV239" s="7"/>
      <c r="XAW239" s="7"/>
      <c r="XAX239" s="7"/>
      <c r="XAY239" s="7"/>
      <c r="XAZ239" s="7"/>
      <c r="XBA239" s="7"/>
      <c r="XBB239" s="7"/>
      <c r="XBC239" s="7"/>
      <c r="XBD239" s="7"/>
      <c r="XBE239" s="7"/>
      <c r="XBF239" s="7"/>
      <c r="XBG239" s="7"/>
      <c r="XBH239" s="7"/>
      <c r="XBI239" s="7"/>
      <c r="XBJ239" s="7"/>
      <c r="XBK239" s="7"/>
      <c r="XBL239" s="7"/>
      <c r="XBM239" s="7"/>
      <c r="XBN239" s="7"/>
      <c r="XBO239" s="7"/>
      <c r="XBP239" s="7"/>
      <c r="XBQ239" s="7"/>
      <c r="XBR239" s="7"/>
      <c r="XBS239" s="7"/>
      <c r="XBT239" s="7"/>
      <c r="XBU239" s="7"/>
      <c r="XBV239" s="7"/>
      <c r="XBW239" s="7"/>
      <c r="XBX239" s="7"/>
      <c r="XBY239" s="7"/>
      <c r="XBZ239" s="7"/>
      <c r="XCA239" s="7"/>
      <c r="XCB239" s="7"/>
      <c r="XCC239" s="7"/>
      <c r="XCD239" s="7"/>
      <c r="XCE239" s="7"/>
      <c r="XCF239" s="7"/>
      <c r="XCG239" s="7"/>
      <c r="XCH239" s="7"/>
      <c r="XCI239" s="7"/>
      <c r="XCJ239" s="7"/>
      <c r="XCK239" s="7"/>
      <c r="XCL239" s="7"/>
      <c r="XCM239" s="7"/>
      <c r="XCN239" s="7"/>
      <c r="XCO239" s="7"/>
      <c r="XCP239" s="7"/>
      <c r="XCQ239" s="7"/>
      <c r="XCR239" s="7"/>
      <c r="XCS239" s="7"/>
      <c r="XCT239" s="7"/>
      <c r="XCU239" s="7"/>
      <c r="XCV239" s="7"/>
      <c r="XCW239" s="7"/>
      <c r="XCX239" s="7"/>
      <c r="XCY239" s="7"/>
      <c r="XCZ239" s="7"/>
      <c r="XDA239" s="7"/>
      <c r="XDB239" s="7"/>
      <c r="XDC239" s="7"/>
      <c r="XDD239" s="7"/>
      <c r="XDE239" s="7"/>
      <c r="XDF239" s="7"/>
      <c r="XDG239" s="7"/>
      <c r="XDH239" s="7"/>
      <c r="XDI239" s="7"/>
      <c r="XDJ239" s="7"/>
      <c r="XDK239" s="7"/>
      <c r="XDL239" s="7"/>
      <c r="XDM239" s="7"/>
      <c r="XDN239" s="7"/>
      <c r="XDO239" s="7"/>
      <c r="XDP239" s="7"/>
      <c r="XDQ239" s="7"/>
      <c r="XDR239" s="7"/>
      <c r="XDS239" s="7"/>
      <c r="XDT239" s="7"/>
      <c r="XDU239" s="7"/>
      <c r="XDV239" s="7"/>
      <c r="XDW239" s="7"/>
      <c r="XDX239" s="7"/>
      <c r="XDY239" s="7"/>
      <c r="XDZ239" s="7"/>
      <c r="XEA239" s="7"/>
      <c r="XEB239" s="7"/>
      <c r="XEC239" s="7"/>
      <c r="XED239" s="7"/>
      <c r="XEE239" s="7"/>
      <c r="XEF239" s="7"/>
      <c r="XEG239" s="7"/>
      <c r="XEH239" s="7"/>
      <c r="XEI239" s="7"/>
      <c r="XEJ239" s="7"/>
      <c r="XEK239" s="7"/>
      <c r="XEL239" s="7"/>
      <c r="XEM239" s="7"/>
      <c r="XEN239" s="7"/>
      <c r="XEO239" s="7"/>
      <c r="XEP239" s="7"/>
      <c r="XEQ239" s="7"/>
      <c r="XER239" s="7"/>
      <c r="XES239" s="7"/>
      <c r="XET239" s="7"/>
      <c r="XEU239" s="7"/>
      <c r="XEV239" s="7"/>
      <c r="XEW239" s="7"/>
      <c r="XEX239" s="7"/>
      <c r="XEY239" s="7"/>
      <c r="XEZ239" s="7"/>
      <c r="XFA239" s="7"/>
      <c r="XFB239" s="7"/>
      <c r="XFC239" s="7"/>
      <c r="XFD239" s="11"/>
    </row>
    <row r="240" spans="1:67 13934:14366 15952:16384" ht="15.6" customHeight="1" x14ac:dyDescent="0.25">
      <c r="A240" s="153"/>
      <c r="B240" s="40" t="s">
        <v>25</v>
      </c>
      <c r="C240" s="48" t="s">
        <v>91</v>
      </c>
      <c r="D240" s="40">
        <v>30</v>
      </c>
      <c r="E240" s="49">
        <v>2.5</v>
      </c>
      <c r="F240" s="49">
        <v>4</v>
      </c>
      <c r="G240" s="49">
        <v>21</v>
      </c>
      <c r="H240" s="49">
        <v>115</v>
      </c>
      <c r="I240" s="49">
        <f>BH239*50/30</f>
        <v>0</v>
      </c>
      <c r="J240" s="49">
        <v>2.1999999999999999E-2</v>
      </c>
      <c r="K240" s="49">
        <f>BJ239*50/30</f>
        <v>1.6666666666666666E-2</v>
      </c>
      <c r="L240" s="49">
        <f>BK239*50/30</f>
        <v>3.3333333333333335</v>
      </c>
      <c r="M240" s="49">
        <f>BL239*50/30</f>
        <v>11.666666666666666</v>
      </c>
      <c r="N240" s="49">
        <f>BM239*50/30</f>
        <v>6.666666666666667</v>
      </c>
      <c r="O240" s="49">
        <f>BN239*50/30</f>
        <v>11.666666666666666</v>
      </c>
      <c r="P240" s="49">
        <v>1.02</v>
      </c>
    </row>
    <row r="241" spans="1:4054 14285:16384" ht="15.75" x14ac:dyDescent="0.25">
      <c r="A241" s="168" t="s">
        <v>90</v>
      </c>
      <c r="B241" s="168"/>
      <c r="C241" s="168"/>
      <c r="D241" s="119">
        <f>SUM(D233:D240)</f>
        <v>810</v>
      </c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1:4054 14285:16384" s="8" customFormat="1" ht="15" customHeight="1" x14ac:dyDescent="0.25">
      <c r="A242" s="152" t="s">
        <v>131</v>
      </c>
      <c r="B242" s="152"/>
      <c r="C242" s="152"/>
      <c r="D242" s="152"/>
      <c r="E242" s="31">
        <f t="shared" ref="E242:P242" si="95">SUM(E233:E241)</f>
        <v>31.886666666666667</v>
      </c>
      <c r="F242" s="31">
        <f t="shared" si="95"/>
        <v>21</v>
      </c>
      <c r="G242" s="31">
        <f t="shared" si="95"/>
        <v>122.38999999999999</v>
      </c>
      <c r="H242" s="31">
        <f t="shared" si="95"/>
        <v>834.47</v>
      </c>
      <c r="I242" s="31">
        <f t="shared" si="95"/>
        <v>52.710000000000008</v>
      </c>
      <c r="J242" s="31">
        <f t="shared" si="95"/>
        <v>0.35200000000000004</v>
      </c>
      <c r="K242" s="31">
        <f t="shared" si="95"/>
        <v>0.27333333333333332</v>
      </c>
      <c r="L242" s="31">
        <f t="shared" si="95"/>
        <v>23.833333333333336</v>
      </c>
      <c r="M242" s="31">
        <f t="shared" si="95"/>
        <v>132.47666666666666</v>
      </c>
      <c r="N242" s="31">
        <f t="shared" si="95"/>
        <v>151.97666666666666</v>
      </c>
      <c r="O242" s="31">
        <f t="shared" si="95"/>
        <v>380.84666666666669</v>
      </c>
      <c r="P242" s="31">
        <f t="shared" si="95"/>
        <v>8.57</v>
      </c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  <c r="AMK242"/>
      <c r="AML242"/>
      <c r="AMM242"/>
      <c r="AMN242"/>
      <c r="AMO242"/>
      <c r="AMP242"/>
      <c r="AMQ242"/>
      <c r="AMR242"/>
      <c r="AMS242"/>
      <c r="AMT242"/>
      <c r="AMU242"/>
      <c r="AMV242"/>
      <c r="AMW242"/>
      <c r="AMX242"/>
      <c r="AMY242"/>
      <c r="AMZ242"/>
      <c r="ANA242"/>
      <c r="ANB242"/>
      <c r="ANC242"/>
      <c r="AND242"/>
      <c r="ANE242"/>
      <c r="ANF242"/>
      <c r="ANG242"/>
      <c r="ANH242"/>
      <c r="ANI242"/>
      <c r="ANJ242"/>
      <c r="ANK242"/>
      <c r="ANL242"/>
      <c r="ANM242"/>
      <c r="ANN242"/>
      <c r="ANO242"/>
      <c r="ANP242"/>
      <c r="ANQ242"/>
      <c r="ANR242"/>
      <c r="ANS242"/>
      <c r="ANT242"/>
      <c r="ANU242"/>
      <c r="ANV242"/>
      <c r="ANW242"/>
      <c r="ANX242"/>
      <c r="ANY242"/>
      <c r="ANZ242"/>
      <c r="AOA242"/>
      <c r="AOB242"/>
      <c r="AOC242"/>
      <c r="AOD242"/>
      <c r="AOE242"/>
      <c r="AOF242"/>
      <c r="AOG242"/>
      <c r="AOH242"/>
      <c r="AOI242"/>
      <c r="AOJ242"/>
      <c r="AOK242"/>
      <c r="AOL242"/>
      <c r="AOM242"/>
      <c r="AON242"/>
      <c r="AOO242"/>
      <c r="AOP242"/>
      <c r="AOQ242"/>
      <c r="AOR242"/>
      <c r="AOS242"/>
      <c r="AOT242"/>
      <c r="AOU242"/>
      <c r="AOV242"/>
      <c r="AOW242"/>
      <c r="AOX242"/>
      <c r="AOY242"/>
      <c r="AOZ242"/>
      <c r="APA242"/>
      <c r="APB242"/>
      <c r="APC242"/>
      <c r="APD242"/>
      <c r="APE242"/>
      <c r="APF242"/>
      <c r="APG242"/>
      <c r="APH242"/>
      <c r="API242"/>
      <c r="APJ242"/>
      <c r="APK242"/>
      <c r="APL242"/>
      <c r="APM242"/>
      <c r="APN242"/>
      <c r="APO242"/>
      <c r="APP242"/>
      <c r="APQ242"/>
      <c r="APR242"/>
      <c r="APS242"/>
      <c r="APT242"/>
      <c r="APU242"/>
      <c r="APV242"/>
      <c r="APW242"/>
      <c r="APX242"/>
      <c r="APY242"/>
      <c r="APZ242"/>
      <c r="AQA242"/>
      <c r="AQB242"/>
      <c r="AQC242"/>
      <c r="AQD242"/>
      <c r="AQE242"/>
      <c r="AQF242"/>
      <c r="AQG242"/>
      <c r="AQH242"/>
      <c r="AQI242"/>
      <c r="AQJ242"/>
      <c r="AQK242"/>
      <c r="AQL242"/>
      <c r="AQM242"/>
      <c r="AQN242"/>
      <c r="AQO242"/>
      <c r="AQP242"/>
      <c r="AQQ242"/>
      <c r="AQR242"/>
      <c r="AQS242"/>
      <c r="AQT242"/>
      <c r="AQU242"/>
      <c r="AQV242"/>
      <c r="AQW242"/>
      <c r="AQX242"/>
      <c r="AQY242"/>
      <c r="AQZ242"/>
      <c r="ARA242"/>
      <c r="ARB242"/>
      <c r="ARC242"/>
      <c r="ARD242"/>
      <c r="ARE242"/>
      <c r="ARF242"/>
      <c r="ARG242"/>
      <c r="ARH242"/>
      <c r="ARI242"/>
      <c r="ARJ242"/>
      <c r="ARK242"/>
      <c r="ARL242"/>
      <c r="ARM242"/>
      <c r="ARN242"/>
      <c r="ARO242"/>
      <c r="ARP242"/>
      <c r="ARQ242"/>
      <c r="ARR242"/>
      <c r="ARS242"/>
      <c r="ART242"/>
      <c r="ARU242"/>
      <c r="ARV242"/>
      <c r="ARW242"/>
      <c r="ARX242"/>
      <c r="ARY242"/>
      <c r="ARZ242"/>
      <c r="ASA242"/>
      <c r="ASB242"/>
      <c r="ASC242"/>
      <c r="ASD242"/>
      <c r="ASE242"/>
      <c r="ASF242"/>
      <c r="ASG242"/>
      <c r="ASH242"/>
      <c r="ASI242"/>
      <c r="ASJ242"/>
      <c r="ASK242"/>
      <c r="ASL242"/>
      <c r="ASM242"/>
      <c r="ASN242"/>
      <c r="ASO242"/>
      <c r="ASP242"/>
      <c r="ASQ242"/>
      <c r="ASR242"/>
      <c r="ASS242"/>
      <c r="AST242"/>
      <c r="ASU242"/>
      <c r="ASV242"/>
      <c r="ASW242"/>
      <c r="ASX242"/>
      <c r="ASY242"/>
      <c r="ASZ242"/>
      <c r="ATA242"/>
      <c r="ATB242"/>
      <c r="ATC242"/>
      <c r="ATD242"/>
      <c r="ATE242"/>
      <c r="ATF242"/>
      <c r="ATG242"/>
      <c r="ATH242"/>
      <c r="ATI242"/>
      <c r="ATJ242"/>
      <c r="ATK242"/>
      <c r="ATL242"/>
      <c r="ATM242"/>
      <c r="ATN242"/>
      <c r="ATO242"/>
      <c r="ATP242"/>
      <c r="ATQ242"/>
      <c r="ATR242"/>
      <c r="ATS242"/>
      <c r="ATT242"/>
      <c r="ATU242"/>
      <c r="ATV242"/>
      <c r="ATW242"/>
      <c r="ATX242"/>
      <c r="ATY242"/>
      <c r="ATZ242"/>
      <c r="AUA242"/>
      <c r="AUB242"/>
      <c r="AUC242"/>
      <c r="AUD242"/>
      <c r="AUE242"/>
      <c r="AUF242"/>
      <c r="AUG242"/>
      <c r="AUH242"/>
      <c r="AUI242"/>
      <c r="AUJ242"/>
      <c r="AUK242"/>
      <c r="AUL242"/>
      <c r="AUM242"/>
      <c r="AUN242"/>
      <c r="AUO242"/>
      <c r="AUP242"/>
      <c r="AUQ242"/>
      <c r="AUR242"/>
      <c r="AUS242"/>
      <c r="AUT242"/>
      <c r="AUU242"/>
      <c r="AUV242"/>
      <c r="AUW242"/>
      <c r="AUX242"/>
      <c r="AUY242"/>
      <c r="AUZ242"/>
      <c r="AVA242"/>
      <c r="AVB242"/>
      <c r="AVC242"/>
      <c r="AVD242"/>
      <c r="AVE242"/>
      <c r="AVF242"/>
      <c r="AVG242"/>
      <c r="AVH242"/>
      <c r="AVI242"/>
      <c r="AVJ242"/>
      <c r="AVK242"/>
      <c r="AVL242"/>
      <c r="AVM242"/>
      <c r="AVN242"/>
      <c r="AVO242"/>
      <c r="AVP242"/>
      <c r="AVQ242"/>
      <c r="AVR242"/>
      <c r="AVS242"/>
      <c r="AVT242"/>
      <c r="AVU242"/>
      <c r="AVV242"/>
      <c r="AVW242"/>
      <c r="AVX242"/>
      <c r="AVY242"/>
      <c r="AVZ242"/>
      <c r="AWA242"/>
      <c r="AWB242"/>
      <c r="AWC242"/>
      <c r="AWD242"/>
      <c r="AWE242"/>
      <c r="AWF242"/>
      <c r="AWG242"/>
      <c r="AWH242"/>
      <c r="AWI242"/>
      <c r="AWJ242"/>
      <c r="AWK242"/>
      <c r="AWL242"/>
      <c r="AWM242"/>
      <c r="AWN242"/>
      <c r="AWO242"/>
      <c r="AWP242"/>
      <c r="AWQ242"/>
      <c r="AWR242"/>
      <c r="AWS242"/>
      <c r="AWT242"/>
      <c r="AWU242"/>
      <c r="AWV242"/>
      <c r="AWW242"/>
      <c r="AWX242"/>
      <c r="AWY242"/>
      <c r="AWZ242"/>
      <c r="AXA242"/>
      <c r="AXB242"/>
      <c r="AXC242"/>
      <c r="AXD242"/>
      <c r="AXE242"/>
      <c r="AXF242"/>
      <c r="AXG242"/>
      <c r="AXH242"/>
      <c r="AXI242"/>
      <c r="AXJ242"/>
      <c r="AXK242"/>
      <c r="AXL242"/>
      <c r="AXM242"/>
      <c r="AXN242"/>
      <c r="AXO242"/>
      <c r="AXP242"/>
      <c r="AXQ242"/>
      <c r="AXR242"/>
      <c r="AXS242"/>
      <c r="AXT242"/>
      <c r="AXU242"/>
      <c r="AXV242"/>
      <c r="AXW242"/>
      <c r="AXX242"/>
      <c r="AXY242"/>
      <c r="AXZ242"/>
      <c r="AYA242"/>
      <c r="AYB242"/>
      <c r="AYC242"/>
      <c r="AYD242"/>
      <c r="AYE242"/>
      <c r="AYF242"/>
      <c r="AYG242"/>
      <c r="AYH242"/>
      <c r="AYI242"/>
      <c r="AYJ242"/>
      <c r="AYK242"/>
      <c r="AYL242"/>
      <c r="AYM242"/>
      <c r="AYN242"/>
      <c r="AYO242"/>
      <c r="AYP242"/>
      <c r="AYQ242"/>
      <c r="AYR242"/>
      <c r="AYS242"/>
      <c r="AYT242"/>
      <c r="AYU242"/>
      <c r="AYV242"/>
      <c r="AYW242"/>
      <c r="AYX242"/>
      <c r="AYY242"/>
      <c r="AYZ242"/>
      <c r="AZA242"/>
      <c r="AZB242"/>
      <c r="AZC242"/>
      <c r="AZD242"/>
      <c r="AZE242"/>
      <c r="AZF242"/>
      <c r="AZG242"/>
      <c r="AZH242"/>
      <c r="AZI242"/>
      <c r="AZJ242"/>
      <c r="AZK242"/>
      <c r="AZL242"/>
      <c r="AZM242"/>
      <c r="AZN242"/>
      <c r="AZO242"/>
      <c r="AZP242"/>
      <c r="AZQ242"/>
      <c r="AZR242"/>
      <c r="AZS242"/>
      <c r="AZT242"/>
      <c r="AZU242"/>
      <c r="AZV242"/>
      <c r="AZW242"/>
      <c r="AZX242"/>
      <c r="AZY242"/>
      <c r="AZZ242"/>
      <c r="BAA242"/>
      <c r="BAB242"/>
      <c r="BAC242"/>
      <c r="BAD242"/>
      <c r="BAE242"/>
      <c r="BAF242"/>
      <c r="BAG242"/>
      <c r="BAH242"/>
      <c r="BAI242"/>
      <c r="BAJ242"/>
      <c r="BAK242"/>
      <c r="BAL242"/>
      <c r="BAM242"/>
      <c r="BAN242"/>
      <c r="BAO242"/>
      <c r="BAP242"/>
      <c r="BAQ242"/>
      <c r="BAR242"/>
      <c r="BAS242"/>
      <c r="BAT242"/>
      <c r="BAU242"/>
      <c r="BAV242"/>
      <c r="BAW242"/>
      <c r="BAX242"/>
      <c r="BAY242"/>
      <c r="BAZ242"/>
      <c r="BBA242"/>
      <c r="BBB242"/>
      <c r="BBC242"/>
      <c r="BBD242"/>
      <c r="BBE242"/>
      <c r="BBF242"/>
      <c r="BBG242"/>
      <c r="BBH242"/>
      <c r="BBI242"/>
      <c r="BBJ242"/>
      <c r="BBK242"/>
      <c r="BBL242"/>
      <c r="BBM242"/>
      <c r="BBN242"/>
      <c r="BBO242"/>
      <c r="BBP242"/>
      <c r="BBQ242"/>
      <c r="BBR242"/>
      <c r="BBS242"/>
      <c r="BBT242"/>
      <c r="BBU242"/>
      <c r="BBV242"/>
      <c r="BBW242"/>
      <c r="BBX242"/>
      <c r="BBY242"/>
      <c r="BBZ242"/>
      <c r="BCA242"/>
      <c r="BCB242"/>
      <c r="BCC242"/>
      <c r="BCD242"/>
      <c r="BCE242"/>
      <c r="BCF242"/>
      <c r="BCG242"/>
      <c r="BCH242"/>
      <c r="BCI242"/>
      <c r="BCJ242"/>
      <c r="BCK242"/>
      <c r="BCL242"/>
      <c r="BCM242"/>
      <c r="BCN242"/>
      <c r="BCO242"/>
      <c r="BCP242"/>
      <c r="BCQ242"/>
      <c r="BCR242"/>
      <c r="BCS242"/>
      <c r="BCT242"/>
      <c r="BCU242"/>
      <c r="BCV242"/>
      <c r="BCW242"/>
      <c r="BCX242"/>
      <c r="BCY242"/>
      <c r="BCZ242"/>
      <c r="BDA242"/>
      <c r="BDB242"/>
      <c r="BDC242"/>
      <c r="BDD242"/>
      <c r="BDE242"/>
      <c r="BDF242"/>
      <c r="BDG242"/>
      <c r="BDH242"/>
      <c r="BDI242"/>
      <c r="BDJ242"/>
      <c r="BDK242"/>
      <c r="BDL242"/>
      <c r="BDM242"/>
      <c r="BDN242"/>
      <c r="BDO242"/>
      <c r="BDP242"/>
      <c r="BDQ242"/>
      <c r="BDR242"/>
      <c r="BDS242"/>
      <c r="BDT242"/>
      <c r="BDU242"/>
      <c r="BDV242"/>
      <c r="BDW242"/>
      <c r="BDX242"/>
      <c r="BDY242"/>
      <c r="BDZ242"/>
      <c r="BEA242"/>
      <c r="BEB242"/>
      <c r="BEC242"/>
      <c r="BED242"/>
      <c r="BEE242"/>
      <c r="BEF242"/>
      <c r="BEG242"/>
      <c r="BEH242"/>
      <c r="BEI242"/>
      <c r="BEJ242"/>
      <c r="BEK242"/>
      <c r="BEL242"/>
      <c r="BEM242"/>
      <c r="BEN242"/>
      <c r="BEO242"/>
      <c r="BEP242"/>
      <c r="BEQ242"/>
      <c r="BER242"/>
      <c r="BES242"/>
      <c r="BET242"/>
      <c r="BEU242"/>
      <c r="BEV242"/>
      <c r="BEW242"/>
      <c r="BEX242"/>
      <c r="BEY242"/>
      <c r="BEZ242"/>
      <c r="BFA242"/>
      <c r="BFB242"/>
      <c r="BFC242"/>
      <c r="BFD242"/>
      <c r="BFE242"/>
      <c r="BFF242"/>
      <c r="BFG242"/>
      <c r="BFH242"/>
      <c r="BFI242"/>
      <c r="BFJ242"/>
      <c r="BFK242"/>
      <c r="BFL242"/>
      <c r="BFM242"/>
      <c r="BFN242"/>
      <c r="BFO242"/>
      <c r="BFP242"/>
      <c r="BFQ242"/>
      <c r="BFR242"/>
      <c r="BFS242"/>
      <c r="BFT242"/>
      <c r="BFU242"/>
      <c r="BFV242"/>
      <c r="BFW242"/>
      <c r="BFX242"/>
      <c r="BFY242"/>
      <c r="BFZ242"/>
      <c r="BGA242"/>
      <c r="BGB242"/>
      <c r="BGC242"/>
      <c r="BGD242"/>
      <c r="BGE242"/>
      <c r="BGF242"/>
      <c r="BGG242"/>
      <c r="BGH242"/>
      <c r="BGI242"/>
      <c r="BGJ242"/>
      <c r="BGK242"/>
      <c r="BGL242"/>
      <c r="BGM242"/>
      <c r="BGN242"/>
      <c r="BGO242"/>
      <c r="BGP242"/>
      <c r="BGQ242"/>
      <c r="BGR242"/>
      <c r="BGS242"/>
      <c r="BGT242"/>
      <c r="BGU242"/>
      <c r="BGV242"/>
      <c r="BGW242"/>
      <c r="BGX242"/>
      <c r="BGY242"/>
      <c r="BGZ242"/>
      <c r="BHA242"/>
      <c r="BHB242"/>
      <c r="BHC242"/>
      <c r="BHD242"/>
      <c r="BHE242"/>
      <c r="BHF242"/>
      <c r="BHG242"/>
      <c r="BHH242"/>
      <c r="BHI242"/>
      <c r="BHJ242"/>
      <c r="BHK242"/>
      <c r="BHL242"/>
      <c r="BHM242"/>
      <c r="BHN242"/>
      <c r="BHO242"/>
      <c r="BHP242"/>
      <c r="BHQ242"/>
      <c r="BHR242"/>
      <c r="BHS242"/>
      <c r="BHT242"/>
      <c r="BHU242"/>
      <c r="BHV242"/>
      <c r="BHW242"/>
      <c r="BHX242"/>
      <c r="BHY242"/>
      <c r="BHZ242"/>
      <c r="BIA242"/>
      <c r="BIB242"/>
      <c r="BIC242"/>
      <c r="BID242"/>
      <c r="BIE242"/>
      <c r="BIF242"/>
      <c r="BIG242"/>
      <c r="BIH242"/>
      <c r="BII242"/>
      <c r="BIJ242"/>
      <c r="BIK242"/>
      <c r="BIL242"/>
      <c r="BIM242"/>
      <c r="BIN242"/>
      <c r="BIO242"/>
      <c r="BIP242"/>
      <c r="BIQ242"/>
      <c r="BIR242"/>
      <c r="BIS242"/>
      <c r="BIT242"/>
      <c r="BIU242"/>
      <c r="BIV242"/>
      <c r="BIW242"/>
      <c r="BIX242"/>
      <c r="BIY242"/>
      <c r="BIZ242"/>
      <c r="BJA242"/>
      <c r="BJB242"/>
      <c r="BJC242"/>
      <c r="BJD242"/>
      <c r="BJE242"/>
      <c r="BJF242"/>
      <c r="BJG242"/>
      <c r="BJH242"/>
      <c r="BJI242"/>
      <c r="BJJ242"/>
      <c r="BJK242"/>
      <c r="BJL242"/>
      <c r="BJM242"/>
      <c r="BJN242"/>
      <c r="BJO242"/>
      <c r="BJP242"/>
      <c r="BJQ242"/>
      <c r="BJR242"/>
      <c r="BJS242"/>
      <c r="BJT242"/>
      <c r="BJU242"/>
      <c r="BJV242"/>
      <c r="BJW242"/>
      <c r="BJX242"/>
      <c r="BJY242"/>
      <c r="BJZ242"/>
      <c r="BKA242"/>
      <c r="BKB242"/>
      <c r="BKC242"/>
      <c r="BKD242"/>
      <c r="BKE242"/>
      <c r="BKF242"/>
      <c r="BKG242"/>
      <c r="BKH242"/>
      <c r="BKI242"/>
      <c r="BKJ242"/>
      <c r="BKK242"/>
      <c r="BKL242"/>
      <c r="BKM242"/>
      <c r="BKN242"/>
      <c r="BKO242"/>
      <c r="BKP242"/>
      <c r="BKQ242"/>
      <c r="BKR242"/>
      <c r="BKS242"/>
      <c r="BKT242"/>
      <c r="BKU242"/>
      <c r="BKV242"/>
      <c r="BKW242"/>
      <c r="BKX242"/>
      <c r="BKY242"/>
      <c r="BKZ242"/>
      <c r="BLA242"/>
      <c r="BLB242"/>
      <c r="BLC242"/>
      <c r="BLD242"/>
      <c r="BLE242"/>
      <c r="BLF242"/>
      <c r="BLG242"/>
      <c r="BLH242"/>
      <c r="BLI242"/>
      <c r="BLJ242"/>
      <c r="BLK242"/>
      <c r="BLL242"/>
      <c r="BLM242"/>
      <c r="BLN242"/>
      <c r="BLO242"/>
      <c r="BLP242"/>
      <c r="BLQ242"/>
      <c r="BLR242"/>
      <c r="BLS242"/>
      <c r="BLT242"/>
      <c r="BLU242"/>
      <c r="BLV242"/>
      <c r="BLW242"/>
      <c r="BLX242"/>
      <c r="BLY242"/>
      <c r="BLZ242"/>
      <c r="BMA242"/>
      <c r="BMB242"/>
      <c r="BMC242"/>
      <c r="BMD242"/>
      <c r="BME242"/>
      <c r="BMF242"/>
      <c r="BMG242"/>
      <c r="BMH242"/>
      <c r="BMI242"/>
      <c r="BMJ242"/>
      <c r="BMK242"/>
      <c r="BML242"/>
      <c r="BMM242"/>
      <c r="BMN242"/>
      <c r="BMO242"/>
      <c r="BMP242"/>
      <c r="BMQ242"/>
      <c r="BMR242"/>
      <c r="BMS242"/>
      <c r="BMT242"/>
      <c r="BMU242"/>
      <c r="BMV242"/>
      <c r="BMW242"/>
      <c r="BMX242"/>
      <c r="BMY242"/>
      <c r="BMZ242"/>
      <c r="BNA242"/>
      <c r="BNB242"/>
      <c r="BNC242"/>
      <c r="BND242"/>
      <c r="BNE242"/>
      <c r="BNF242"/>
      <c r="BNG242"/>
      <c r="BNH242"/>
      <c r="BNI242"/>
      <c r="BNJ242"/>
      <c r="BNK242"/>
      <c r="BNL242"/>
      <c r="BNM242"/>
      <c r="BNN242"/>
      <c r="BNO242"/>
      <c r="BNP242"/>
      <c r="BNQ242"/>
      <c r="BNR242"/>
      <c r="BNS242"/>
      <c r="BNT242"/>
      <c r="BNU242"/>
      <c r="BNV242"/>
      <c r="BNW242"/>
      <c r="BNX242"/>
      <c r="BNY242"/>
      <c r="BNZ242"/>
      <c r="BOA242"/>
      <c r="BOB242"/>
      <c r="BOC242"/>
      <c r="BOD242"/>
      <c r="BOE242"/>
      <c r="BOF242"/>
      <c r="BOG242"/>
      <c r="BOH242"/>
      <c r="BOI242"/>
      <c r="BOJ242"/>
      <c r="BOK242"/>
      <c r="BOL242"/>
      <c r="BOM242"/>
      <c r="BON242"/>
      <c r="BOO242"/>
      <c r="BOP242"/>
      <c r="BOQ242"/>
      <c r="BOR242"/>
      <c r="BOS242"/>
      <c r="BOT242"/>
      <c r="BOU242"/>
      <c r="BOV242"/>
      <c r="BOW242"/>
      <c r="BOX242"/>
      <c r="BOY242"/>
      <c r="BOZ242"/>
      <c r="BPA242"/>
      <c r="BPB242"/>
      <c r="BPC242"/>
      <c r="BPD242"/>
      <c r="BPE242"/>
      <c r="BPF242"/>
      <c r="BPG242"/>
      <c r="BPH242"/>
      <c r="BPI242"/>
      <c r="BPJ242"/>
      <c r="BPK242"/>
      <c r="BPL242"/>
      <c r="BPM242"/>
      <c r="BPN242"/>
      <c r="BPO242"/>
      <c r="BPP242"/>
      <c r="BPQ242"/>
      <c r="BPR242"/>
      <c r="BPS242"/>
      <c r="BPT242"/>
      <c r="BPU242"/>
      <c r="BPV242"/>
      <c r="BPW242"/>
      <c r="BPX242"/>
      <c r="BPY242"/>
      <c r="BPZ242"/>
      <c r="BQA242"/>
      <c r="BQB242"/>
      <c r="BQC242"/>
      <c r="BQD242"/>
      <c r="BQE242"/>
      <c r="BQF242"/>
      <c r="BQG242"/>
      <c r="BQH242"/>
      <c r="BQI242"/>
      <c r="BQJ242"/>
      <c r="BQK242"/>
      <c r="BQL242"/>
      <c r="BQM242"/>
      <c r="BQN242"/>
      <c r="BQO242"/>
      <c r="BQP242"/>
      <c r="BQQ242"/>
      <c r="BQR242"/>
      <c r="BQS242"/>
      <c r="BQT242"/>
      <c r="BQU242"/>
      <c r="BQV242"/>
      <c r="BQW242"/>
      <c r="BQX242"/>
      <c r="BQY242"/>
      <c r="BQZ242"/>
      <c r="BRA242"/>
      <c r="BRB242"/>
      <c r="BRC242"/>
      <c r="BRD242"/>
      <c r="BRE242"/>
      <c r="BRF242"/>
      <c r="BRG242"/>
      <c r="BRH242"/>
      <c r="BRI242"/>
      <c r="BRJ242"/>
      <c r="BRK242"/>
      <c r="BRL242"/>
      <c r="BRM242"/>
      <c r="BRN242"/>
      <c r="BRO242"/>
      <c r="BRP242"/>
      <c r="BRQ242"/>
      <c r="BRR242"/>
      <c r="BRS242"/>
      <c r="BRT242"/>
      <c r="BRU242"/>
      <c r="BRV242"/>
      <c r="BRW242"/>
      <c r="BRX242"/>
      <c r="BRY242"/>
      <c r="BRZ242"/>
      <c r="BSA242"/>
      <c r="BSB242"/>
      <c r="BSC242"/>
      <c r="BSD242"/>
      <c r="BSE242"/>
      <c r="BSF242"/>
      <c r="BSG242"/>
      <c r="BSH242"/>
      <c r="BSI242"/>
      <c r="BSJ242"/>
      <c r="BSK242"/>
      <c r="BSL242"/>
      <c r="BSM242"/>
      <c r="BSN242"/>
      <c r="BSO242"/>
      <c r="BSP242"/>
      <c r="BSQ242"/>
      <c r="BSR242"/>
      <c r="BSS242"/>
      <c r="BST242"/>
      <c r="BSU242"/>
      <c r="BSV242"/>
      <c r="BSW242"/>
      <c r="BSX242"/>
      <c r="BSY242"/>
      <c r="BSZ242"/>
      <c r="BTA242"/>
      <c r="BTB242"/>
      <c r="BTC242"/>
      <c r="BTD242"/>
      <c r="BTE242"/>
      <c r="BTF242"/>
      <c r="BTG242"/>
      <c r="BTH242"/>
      <c r="BTI242"/>
      <c r="BTJ242"/>
      <c r="BTK242"/>
      <c r="BTL242"/>
      <c r="BTM242"/>
      <c r="BTN242"/>
      <c r="BTO242"/>
      <c r="BTP242"/>
      <c r="BTQ242"/>
      <c r="BTR242"/>
      <c r="BTS242"/>
      <c r="BTT242"/>
      <c r="BTU242"/>
      <c r="BTV242"/>
      <c r="BTW242"/>
      <c r="BTX242"/>
      <c r="BTY242"/>
      <c r="BTZ242"/>
      <c r="BUA242"/>
      <c r="BUB242"/>
      <c r="BUC242"/>
      <c r="BUD242"/>
      <c r="BUE242"/>
      <c r="BUF242"/>
      <c r="BUG242"/>
      <c r="BUH242"/>
      <c r="BUI242"/>
      <c r="BUJ242"/>
      <c r="BUK242"/>
      <c r="BUL242"/>
      <c r="BUM242"/>
      <c r="BUN242"/>
      <c r="BUO242"/>
      <c r="BUP242"/>
      <c r="BUQ242"/>
      <c r="BUR242"/>
      <c r="BUS242"/>
      <c r="BUT242"/>
      <c r="BUU242"/>
      <c r="BUV242"/>
      <c r="BUW242"/>
      <c r="BUX242"/>
      <c r="BUY242"/>
      <c r="BUZ242"/>
      <c r="BVA242"/>
      <c r="BVB242"/>
      <c r="BVC242"/>
      <c r="BVD242"/>
      <c r="BVE242"/>
      <c r="BVF242"/>
      <c r="BVG242"/>
      <c r="BVH242"/>
      <c r="BVI242"/>
      <c r="BVJ242"/>
      <c r="BVK242"/>
      <c r="BVL242"/>
      <c r="BVM242"/>
      <c r="BVN242"/>
      <c r="BVO242"/>
      <c r="BVP242"/>
      <c r="BVQ242"/>
      <c r="BVR242"/>
      <c r="BVS242"/>
      <c r="BVT242"/>
      <c r="BVU242"/>
      <c r="BVV242"/>
      <c r="BVW242"/>
      <c r="BVX242"/>
      <c r="BVY242"/>
      <c r="BVZ242"/>
      <c r="BWA242"/>
      <c r="BWB242"/>
      <c r="BWC242"/>
      <c r="BWD242"/>
      <c r="BWE242"/>
      <c r="BWF242"/>
      <c r="BWG242"/>
      <c r="BWH242"/>
      <c r="BWI242"/>
      <c r="BWJ242"/>
      <c r="BWK242"/>
      <c r="BWL242"/>
      <c r="BWM242"/>
      <c r="BWN242"/>
      <c r="BWO242"/>
      <c r="BWP242"/>
      <c r="BWQ242"/>
      <c r="BWR242"/>
      <c r="BWS242"/>
      <c r="BWT242"/>
      <c r="BWU242"/>
      <c r="BWV242"/>
      <c r="BWW242"/>
      <c r="BWX242"/>
      <c r="BWY242"/>
      <c r="BWZ242"/>
      <c r="BXA242"/>
      <c r="BXB242"/>
      <c r="BXC242"/>
      <c r="BXD242"/>
      <c r="BXE242"/>
      <c r="BXF242"/>
      <c r="BXG242"/>
      <c r="BXH242"/>
      <c r="BXI242"/>
      <c r="BXJ242"/>
      <c r="BXK242"/>
      <c r="BXL242"/>
      <c r="BXM242"/>
      <c r="BXN242"/>
      <c r="BXO242"/>
      <c r="BXP242"/>
      <c r="BXQ242"/>
      <c r="BXR242"/>
      <c r="BXS242"/>
      <c r="BXT242"/>
      <c r="BXU242"/>
      <c r="BXV242"/>
      <c r="BXW242"/>
      <c r="BXX242"/>
      <c r="BXY242"/>
      <c r="BXZ242"/>
      <c r="BYA242"/>
      <c r="BYB242"/>
      <c r="BYC242"/>
      <c r="BYD242"/>
      <c r="BYE242"/>
      <c r="BYF242"/>
      <c r="BYG242"/>
      <c r="BYH242"/>
      <c r="BYI242"/>
      <c r="BYJ242"/>
      <c r="BYK242"/>
      <c r="BYL242"/>
      <c r="BYM242"/>
      <c r="BYN242"/>
      <c r="BYO242"/>
      <c r="BYP242"/>
      <c r="BYQ242"/>
      <c r="BYR242"/>
      <c r="BYS242"/>
      <c r="BYT242"/>
      <c r="BYU242"/>
      <c r="BYV242"/>
      <c r="BYW242"/>
      <c r="BYX242"/>
      <c r="BYY242"/>
      <c r="BYZ242"/>
      <c r="BZA242"/>
      <c r="BZB242"/>
      <c r="BZC242"/>
      <c r="BZD242"/>
      <c r="BZE242"/>
      <c r="BZF242"/>
      <c r="BZG242"/>
      <c r="BZH242"/>
      <c r="BZI242"/>
      <c r="BZJ242"/>
      <c r="BZK242"/>
      <c r="BZL242"/>
      <c r="BZM242"/>
      <c r="BZN242"/>
      <c r="BZO242"/>
      <c r="BZP242"/>
      <c r="BZQ242"/>
      <c r="BZR242"/>
      <c r="BZS242"/>
      <c r="BZT242"/>
      <c r="BZU242"/>
      <c r="BZV242"/>
      <c r="BZW242"/>
      <c r="BZX242"/>
      <c r="BZY242"/>
      <c r="BZZ242"/>
      <c r="CAA242"/>
      <c r="CAB242"/>
      <c r="CAC242"/>
      <c r="CAD242"/>
      <c r="CAE242"/>
      <c r="CAF242"/>
      <c r="CAG242"/>
      <c r="CAH242"/>
      <c r="CAI242"/>
      <c r="CAJ242"/>
      <c r="CAK242"/>
      <c r="CAL242"/>
      <c r="CAM242"/>
      <c r="CAN242"/>
      <c r="CAO242"/>
      <c r="CAP242"/>
      <c r="CAQ242"/>
      <c r="CAR242"/>
      <c r="CAS242"/>
      <c r="CAT242"/>
      <c r="CAU242"/>
      <c r="CAV242"/>
      <c r="CAW242"/>
      <c r="CAX242"/>
      <c r="CAY242"/>
      <c r="CAZ242"/>
      <c r="CBA242"/>
      <c r="CBB242"/>
      <c r="CBC242"/>
      <c r="CBD242"/>
      <c r="CBE242"/>
      <c r="CBF242"/>
      <c r="CBG242"/>
      <c r="CBH242"/>
      <c r="CBI242"/>
      <c r="CBJ242"/>
      <c r="CBK242"/>
      <c r="CBL242"/>
      <c r="CBM242"/>
      <c r="CBN242"/>
      <c r="CBO242"/>
      <c r="CBP242"/>
      <c r="CBQ242"/>
      <c r="CBR242"/>
      <c r="CBS242"/>
      <c r="CBT242"/>
      <c r="CBU242"/>
      <c r="CBV242"/>
      <c r="CBW242"/>
      <c r="CBX242"/>
      <c r="CBY242"/>
      <c r="CBZ242"/>
      <c r="CCA242"/>
      <c r="CCB242"/>
      <c r="CCC242"/>
      <c r="CCD242"/>
      <c r="CCE242"/>
      <c r="CCF242"/>
      <c r="CCG242"/>
      <c r="CCH242"/>
      <c r="CCI242"/>
      <c r="CCJ242"/>
      <c r="CCK242"/>
      <c r="CCL242"/>
      <c r="CCM242"/>
      <c r="CCN242"/>
      <c r="CCO242"/>
      <c r="CCP242"/>
      <c r="CCQ242"/>
      <c r="CCR242"/>
      <c r="CCS242"/>
      <c r="CCT242"/>
      <c r="CCU242"/>
      <c r="CCV242"/>
      <c r="CCW242"/>
      <c r="CCX242"/>
      <c r="CCY242"/>
      <c r="CCZ242"/>
      <c r="CDA242"/>
      <c r="CDB242"/>
      <c r="CDC242"/>
      <c r="CDD242"/>
      <c r="CDE242"/>
      <c r="CDF242"/>
      <c r="CDG242"/>
      <c r="CDH242"/>
      <c r="CDI242"/>
      <c r="CDJ242"/>
      <c r="CDK242"/>
      <c r="CDL242"/>
      <c r="CDM242"/>
      <c r="CDN242"/>
      <c r="CDO242"/>
      <c r="CDP242"/>
      <c r="CDQ242"/>
      <c r="CDR242"/>
      <c r="CDS242"/>
      <c r="CDT242"/>
      <c r="CDU242"/>
      <c r="CDV242"/>
      <c r="CDW242"/>
      <c r="CDX242"/>
      <c r="CDY242"/>
      <c r="CDZ242"/>
      <c r="CEA242"/>
      <c r="CEB242"/>
      <c r="CEC242"/>
      <c r="CED242"/>
      <c r="CEE242"/>
      <c r="CEF242"/>
      <c r="CEG242"/>
      <c r="CEH242"/>
      <c r="CEI242"/>
      <c r="CEJ242"/>
      <c r="CEK242"/>
      <c r="CEL242"/>
      <c r="CEM242"/>
      <c r="CEN242"/>
      <c r="CEO242"/>
      <c r="CEP242"/>
      <c r="CEQ242"/>
      <c r="CER242"/>
      <c r="CES242"/>
      <c r="CET242"/>
      <c r="CEU242"/>
      <c r="CEV242"/>
      <c r="CEW242"/>
      <c r="CEX242"/>
      <c r="CEY242"/>
      <c r="CEZ242"/>
      <c r="CFA242"/>
      <c r="CFB242"/>
      <c r="CFC242"/>
      <c r="CFD242"/>
      <c r="CFE242"/>
      <c r="CFF242"/>
      <c r="CFG242"/>
      <c r="CFH242"/>
      <c r="CFI242"/>
      <c r="CFJ242"/>
      <c r="CFK242"/>
      <c r="CFL242"/>
      <c r="CFM242"/>
      <c r="CFN242"/>
      <c r="CFO242"/>
      <c r="CFP242"/>
      <c r="CFQ242"/>
      <c r="CFR242"/>
      <c r="CFS242"/>
      <c r="CFT242"/>
      <c r="CFU242"/>
      <c r="CFV242"/>
      <c r="CFW242"/>
      <c r="CFX242"/>
      <c r="CFY242"/>
      <c r="CFZ242"/>
      <c r="CGA242"/>
      <c r="CGB242"/>
      <c r="CGC242"/>
      <c r="CGD242"/>
      <c r="CGE242"/>
      <c r="CGF242"/>
      <c r="CGG242"/>
      <c r="CGH242"/>
      <c r="CGI242"/>
      <c r="CGJ242"/>
      <c r="CGK242"/>
      <c r="CGL242"/>
      <c r="CGM242"/>
      <c r="CGN242"/>
      <c r="CGO242"/>
      <c r="CGP242"/>
      <c r="CGQ242"/>
      <c r="CGR242"/>
      <c r="CGS242"/>
      <c r="CGT242"/>
      <c r="CGU242"/>
      <c r="CGV242"/>
      <c r="CGW242"/>
      <c r="CGX242"/>
      <c r="CGY242"/>
      <c r="CGZ242"/>
      <c r="CHA242"/>
      <c r="CHB242"/>
      <c r="CHC242"/>
      <c r="CHD242"/>
      <c r="CHE242"/>
      <c r="CHF242"/>
      <c r="CHG242"/>
      <c r="CHH242"/>
      <c r="CHI242"/>
      <c r="CHJ242"/>
      <c r="CHK242"/>
      <c r="CHL242"/>
      <c r="CHM242"/>
      <c r="CHN242"/>
      <c r="CHO242"/>
      <c r="CHP242"/>
      <c r="CHQ242"/>
      <c r="CHR242"/>
      <c r="CHS242"/>
      <c r="CHT242"/>
      <c r="CHU242"/>
      <c r="CHV242"/>
      <c r="CHW242"/>
      <c r="CHX242"/>
      <c r="CHY242"/>
      <c r="CHZ242"/>
      <c r="CIA242"/>
      <c r="CIB242"/>
      <c r="CIC242"/>
      <c r="CID242"/>
      <c r="CIE242"/>
      <c r="CIF242"/>
      <c r="CIG242"/>
      <c r="CIH242"/>
      <c r="CII242"/>
      <c r="CIJ242"/>
      <c r="CIK242"/>
      <c r="CIL242"/>
      <c r="CIM242"/>
      <c r="CIN242"/>
      <c r="CIO242"/>
      <c r="CIP242"/>
      <c r="CIQ242"/>
      <c r="CIR242"/>
      <c r="CIS242"/>
      <c r="CIT242"/>
      <c r="CIU242"/>
      <c r="CIV242"/>
      <c r="CIW242"/>
      <c r="CIX242"/>
      <c r="CIY242"/>
      <c r="CIZ242"/>
      <c r="CJA242"/>
      <c r="CJB242"/>
      <c r="CJC242"/>
      <c r="CJD242"/>
      <c r="CJE242"/>
      <c r="CJF242"/>
      <c r="CJG242"/>
      <c r="CJH242"/>
      <c r="CJI242"/>
      <c r="CJJ242"/>
      <c r="CJK242"/>
      <c r="CJL242"/>
      <c r="CJM242"/>
      <c r="CJN242"/>
      <c r="CJO242"/>
      <c r="CJP242"/>
      <c r="CJQ242"/>
      <c r="CJR242"/>
      <c r="CJS242"/>
      <c r="CJT242"/>
      <c r="CJU242"/>
      <c r="CJV242"/>
      <c r="CJW242"/>
      <c r="CJX242"/>
      <c r="CJY242"/>
      <c r="CJZ242"/>
      <c r="CKA242"/>
      <c r="CKB242"/>
      <c r="CKC242"/>
      <c r="CKD242"/>
      <c r="CKE242"/>
      <c r="CKF242"/>
      <c r="CKG242"/>
      <c r="CKH242"/>
      <c r="CKI242"/>
      <c r="CKJ242"/>
      <c r="CKK242"/>
      <c r="CKL242"/>
      <c r="CKM242"/>
      <c r="CKN242"/>
      <c r="CKO242"/>
      <c r="CKP242"/>
      <c r="CKQ242"/>
      <c r="CKR242"/>
      <c r="CKS242"/>
      <c r="CKT242"/>
      <c r="CKU242"/>
      <c r="CKV242"/>
      <c r="CKW242"/>
      <c r="CKX242"/>
      <c r="CKY242"/>
      <c r="CKZ242"/>
      <c r="CLA242"/>
      <c r="CLB242"/>
      <c r="CLC242"/>
      <c r="CLD242"/>
      <c r="CLE242"/>
      <c r="CLF242"/>
      <c r="CLG242"/>
      <c r="CLH242"/>
      <c r="CLI242"/>
      <c r="CLJ242"/>
      <c r="CLK242"/>
      <c r="CLL242"/>
      <c r="CLM242"/>
      <c r="CLN242"/>
      <c r="CLO242"/>
      <c r="CLP242"/>
      <c r="CLQ242"/>
      <c r="CLR242"/>
      <c r="CLS242"/>
      <c r="CLT242"/>
      <c r="CLU242"/>
      <c r="CLV242"/>
      <c r="CLW242"/>
      <c r="CLX242"/>
      <c r="CLY242"/>
      <c r="CLZ242"/>
      <c r="CMA242"/>
      <c r="CMB242"/>
      <c r="CMC242"/>
      <c r="CMD242"/>
      <c r="CME242"/>
      <c r="CMF242"/>
      <c r="CMG242"/>
      <c r="CMH242"/>
      <c r="CMI242"/>
      <c r="CMJ242"/>
      <c r="CMK242"/>
      <c r="CML242"/>
      <c r="CMM242"/>
      <c r="CMN242"/>
      <c r="CMO242"/>
      <c r="CMP242"/>
      <c r="CMQ242"/>
      <c r="CMR242"/>
      <c r="CMS242"/>
      <c r="CMT242"/>
      <c r="CMU242"/>
      <c r="CMV242"/>
      <c r="CMW242"/>
      <c r="CMX242"/>
      <c r="CMY242"/>
      <c r="CMZ242"/>
      <c r="CNA242"/>
      <c r="CNB242"/>
      <c r="CNC242"/>
      <c r="CND242"/>
      <c r="CNE242"/>
      <c r="CNF242"/>
      <c r="CNG242"/>
      <c r="CNH242"/>
      <c r="CNI242"/>
      <c r="CNJ242"/>
      <c r="CNK242"/>
      <c r="CNL242"/>
      <c r="CNM242"/>
      <c r="CNN242"/>
      <c r="CNO242"/>
      <c r="CNP242"/>
      <c r="CNQ242"/>
      <c r="CNR242"/>
      <c r="CNS242"/>
      <c r="CNT242"/>
      <c r="CNU242"/>
      <c r="CNV242"/>
      <c r="CNW242"/>
      <c r="CNX242"/>
      <c r="CNY242"/>
      <c r="CNZ242"/>
      <c r="COA242"/>
      <c r="COB242"/>
      <c r="COC242"/>
      <c r="COD242"/>
      <c r="COE242"/>
      <c r="COF242"/>
      <c r="COG242"/>
      <c r="COH242"/>
      <c r="COI242"/>
      <c r="COJ242"/>
      <c r="COK242"/>
      <c r="COL242"/>
      <c r="COM242"/>
      <c r="CON242"/>
      <c r="COO242"/>
      <c r="COP242"/>
      <c r="COQ242"/>
      <c r="COR242"/>
      <c r="COS242"/>
      <c r="COT242"/>
      <c r="COU242"/>
      <c r="COV242"/>
      <c r="COW242"/>
      <c r="COX242"/>
      <c r="COY242"/>
      <c r="COZ242"/>
      <c r="CPA242"/>
      <c r="CPB242"/>
      <c r="CPC242"/>
      <c r="CPD242"/>
      <c r="CPE242"/>
      <c r="CPF242"/>
      <c r="CPG242"/>
      <c r="CPH242"/>
      <c r="CPI242"/>
      <c r="CPJ242"/>
      <c r="CPK242"/>
      <c r="CPL242"/>
      <c r="CPM242"/>
      <c r="CPN242"/>
      <c r="CPO242"/>
      <c r="CPP242"/>
      <c r="CPQ242"/>
      <c r="CPR242"/>
      <c r="CPS242"/>
      <c r="CPT242"/>
      <c r="CPU242"/>
      <c r="CPV242"/>
      <c r="CPW242"/>
      <c r="CPX242"/>
      <c r="CPY242"/>
      <c r="CPZ242"/>
      <c r="CQA242"/>
      <c r="CQB242"/>
      <c r="CQC242"/>
      <c r="CQD242"/>
      <c r="CQE242"/>
      <c r="CQF242"/>
      <c r="CQG242"/>
      <c r="CQH242"/>
      <c r="CQI242"/>
      <c r="CQJ242"/>
      <c r="CQK242"/>
      <c r="CQL242"/>
      <c r="CQM242"/>
      <c r="CQN242"/>
      <c r="CQO242"/>
      <c r="CQP242"/>
      <c r="CQQ242"/>
      <c r="CQR242"/>
      <c r="CQS242"/>
      <c r="CQT242"/>
      <c r="CQU242"/>
      <c r="CQV242"/>
      <c r="CQW242"/>
      <c r="CQX242"/>
      <c r="CQY242"/>
      <c r="CQZ242"/>
      <c r="CRA242"/>
      <c r="CRB242"/>
      <c r="CRC242"/>
      <c r="CRD242"/>
      <c r="CRE242"/>
      <c r="CRF242"/>
      <c r="CRG242"/>
      <c r="CRH242"/>
      <c r="CRI242"/>
      <c r="CRJ242"/>
      <c r="CRK242"/>
      <c r="CRL242"/>
      <c r="CRM242"/>
      <c r="CRN242"/>
      <c r="CRO242"/>
      <c r="CRP242"/>
      <c r="CRQ242"/>
      <c r="CRR242"/>
      <c r="CRS242"/>
      <c r="CRT242"/>
      <c r="CRU242"/>
      <c r="CRV242"/>
      <c r="CRW242"/>
      <c r="CRX242"/>
      <c r="CRY242"/>
      <c r="CRZ242"/>
      <c r="CSA242"/>
      <c r="CSB242"/>
      <c r="CSC242"/>
      <c r="CSD242"/>
      <c r="CSE242"/>
      <c r="CSF242"/>
      <c r="CSG242"/>
      <c r="CSH242"/>
      <c r="CSI242"/>
      <c r="CSJ242"/>
      <c r="CSK242"/>
      <c r="CSL242"/>
      <c r="CSM242"/>
      <c r="CSN242"/>
      <c r="CSO242"/>
      <c r="CSP242"/>
      <c r="CSQ242"/>
      <c r="CSR242"/>
      <c r="CSS242"/>
      <c r="CST242"/>
      <c r="CSU242"/>
      <c r="CSV242"/>
      <c r="CSW242"/>
      <c r="CSX242"/>
      <c r="CSY242"/>
      <c r="CSZ242"/>
      <c r="CTA242"/>
      <c r="CTB242"/>
      <c r="CTC242"/>
      <c r="CTD242"/>
      <c r="CTE242"/>
      <c r="CTF242"/>
      <c r="CTG242"/>
      <c r="CTH242"/>
      <c r="CTI242"/>
      <c r="CTJ242"/>
      <c r="CTK242"/>
      <c r="CTL242"/>
      <c r="CTM242"/>
      <c r="CTN242"/>
      <c r="CTO242"/>
      <c r="CTP242"/>
      <c r="CTQ242"/>
      <c r="CTR242"/>
      <c r="CTS242"/>
      <c r="CTT242"/>
      <c r="CTU242"/>
      <c r="CTV242"/>
      <c r="CTW242"/>
      <c r="CTX242"/>
      <c r="CTY242"/>
      <c r="CTZ242"/>
      <c r="CUA242"/>
      <c r="CUB242"/>
      <c r="CUC242"/>
      <c r="CUD242"/>
      <c r="CUE242"/>
      <c r="CUF242"/>
      <c r="CUG242"/>
      <c r="CUH242"/>
      <c r="CUI242"/>
      <c r="CUJ242"/>
      <c r="CUK242"/>
      <c r="CUL242"/>
      <c r="CUM242"/>
      <c r="CUN242"/>
      <c r="CUO242"/>
      <c r="CUP242"/>
      <c r="CUQ242"/>
      <c r="CUR242"/>
      <c r="CUS242"/>
      <c r="CUT242"/>
      <c r="CUU242"/>
      <c r="CUV242"/>
      <c r="CUW242"/>
      <c r="CUX242"/>
      <c r="CUY242"/>
      <c r="CUZ242"/>
      <c r="CVA242"/>
      <c r="CVB242"/>
      <c r="CVC242"/>
      <c r="CVD242"/>
      <c r="CVE242"/>
      <c r="CVF242"/>
      <c r="CVG242"/>
      <c r="CVH242"/>
      <c r="CVI242"/>
      <c r="CVJ242"/>
      <c r="CVK242"/>
      <c r="CVL242"/>
      <c r="CVM242"/>
      <c r="CVN242"/>
      <c r="CVO242"/>
      <c r="CVP242"/>
      <c r="CVQ242"/>
      <c r="CVR242"/>
      <c r="CVS242"/>
      <c r="CVT242"/>
      <c r="CVU242"/>
      <c r="CVV242"/>
      <c r="CVW242"/>
      <c r="CVX242"/>
      <c r="CVY242"/>
      <c r="CVZ242"/>
      <c r="CWA242"/>
      <c r="CWB242"/>
      <c r="CWC242"/>
      <c r="CWD242"/>
      <c r="CWE242"/>
      <c r="CWF242"/>
      <c r="CWG242"/>
      <c r="CWH242"/>
      <c r="CWI242"/>
      <c r="CWJ242"/>
      <c r="CWK242"/>
      <c r="CWL242"/>
      <c r="CWM242"/>
      <c r="CWN242"/>
      <c r="CWO242"/>
      <c r="CWP242"/>
      <c r="CWQ242"/>
      <c r="CWR242"/>
      <c r="CWS242"/>
      <c r="CWT242"/>
      <c r="CWU242"/>
      <c r="CWV242"/>
      <c r="CWW242"/>
      <c r="CWX242"/>
      <c r="CWY242"/>
      <c r="CWZ242"/>
      <c r="CXA242"/>
      <c r="CXB242"/>
      <c r="CXC242"/>
      <c r="CXD242"/>
      <c r="CXE242"/>
      <c r="CXF242"/>
      <c r="CXG242"/>
      <c r="CXH242"/>
      <c r="CXI242"/>
      <c r="CXJ242"/>
      <c r="CXK242"/>
      <c r="CXL242"/>
      <c r="CXM242"/>
      <c r="CXN242"/>
      <c r="CXO242"/>
      <c r="CXP242"/>
      <c r="CXQ242"/>
      <c r="CXR242"/>
      <c r="CXS242"/>
      <c r="CXT242"/>
      <c r="CXU242"/>
      <c r="CXV242"/>
      <c r="CXW242"/>
      <c r="CXX242"/>
      <c r="CXY242"/>
      <c r="CXZ242"/>
      <c r="CYA242"/>
      <c r="CYB242"/>
      <c r="CYC242"/>
      <c r="CYD242"/>
      <c r="CYE242"/>
      <c r="CYF242"/>
      <c r="CYG242"/>
      <c r="CYH242"/>
      <c r="CYI242"/>
      <c r="CYJ242"/>
      <c r="CYK242"/>
      <c r="CYL242"/>
      <c r="CYM242"/>
      <c r="CYN242"/>
      <c r="CYO242"/>
      <c r="CYP242"/>
      <c r="CYQ242"/>
      <c r="CYR242"/>
      <c r="CYS242"/>
      <c r="CYT242"/>
      <c r="CYU242"/>
      <c r="CYV242"/>
      <c r="CYW242"/>
      <c r="CYX242"/>
      <c r="CYY242"/>
      <c r="CYZ242"/>
      <c r="CZA242"/>
      <c r="CZB242"/>
      <c r="CZC242"/>
      <c r="CZD242"/>
      <c r="CZE242"/>
      <c r="CZF242"/>
      <c r="CZG242"/>
      <c r="CZH242"/>
      <c r="CZI242"/>
      <c r="CZJ242"/>
      <c r="CZK242"/>
      <c r="CZL242"/>
      <c r="CZM242"/>
      <c r="CZN242"/>
      <c r="CZO242"/>
      <c r="CZP242"/>
      <c r="CZQ242"/>
      <c r="CZR242"/>
      <c r="CZS242"/>
      <c r="CZT242"/>
      <c r="CZU242"/>
      <c r="CZV242"/>
      <c r="CZW242"/>
      <c r="CZX242"/>
      <c r="CZY242"/>
      <c r="CZZ242"/>
      <c r="DAA242"/>
      <c r="DAB242"/>
      <c r="DAC242"/>
      <c r="DAD242"/>
      <c r="DAE242"/>
      <c r="DAF242"/>
      <c r="DAG242"/>
      <c r="DAH242"/>
      <c r="DAI242"/>
      <c r="DAJ242"/>
      <c r="DAK242"/>
      <c r="DAL242"/>
      <c r="DAM242"/>
      <c r="DAN242"/>
      <c r="DAO242"/>
      <c r="DAP242"/>
      <c r="DAQ242"/>
      <c r="DAR242"/>
      <c r="DAS242"/>
      <c r="DAT242"/>
      <c r="DAU242"/>
      <c r="DAV242"/>
      <c r="DAW242"/>
      <c r="DAX242"/>
      <c r="DAY242"/>
      <c r="DAZ242"/>
      <c r="DBA242"/>
      <c r="DBB242"/>
      <c r="DBC242"/>
      <c r="DBD242"/>
      <c r="DBE242"/>
      <c r="DBF242"/>
      <c r="DBG242"/>
      <c r="DBH242"/>
      <c r="DBI242"/>
      <c r="DBJ242"/>
      <c r="DBK242"/>
      <c r="DBL242"/>
      <c r="DBM242"/>
      <c r="DBN242"/>
      <c r="DBO242"/>
      <c r="DBP242"/>
      <c r="DBQ242"/>
      <c r="DBR242"/>
      <c r="DBS242"/>
      <c r="DBT242"/>
      <c r="DBU242"/>
      <c r="DBV242"/>
      <c r="DBW242"/>
      <c r="DBX242"/>
      <c r="DBY242"/>
      <c r="DBZ242"/>
      <c r="DCA242"/>
      <c r="DCB242"/>
      <c r="DCC242"/>
      <c r="DCD242"/>
      <c r="DCE242"/>
      <c r="DCF242"/>
      <c r="DCG242"/>
      <c r="DCH242"/>
      <c r="DCI242"/>
      <c r="DCJ242"/>
      <c r="DCK242"/>
      <c r="DCL242"/>
      <c r="DCM242"/>
      <c r="DCN242"/>
      <c r="DCO242"/>
      <c r="DCP242"/>
      <c r="DCQ242"/>
      <c r="DCR242"/>
      <c r="DCS242"/>
      <c r="DCT242"/>
      <c r="DCU242"/>
      <c r="DCV242"/>
      <c r="DCW242"/>
      <c r="DCX242"/>
      <c r="DCY242"/>
      <c r="DCZ242"/>
      <c r="DDA242"/>
      <c r="DDB242"/>
      <c r="DDC242"/>
      <c r="DDD242"/>
      <c r="DDE242"/>
      <c r="DDF242"/>
      <c r="DDG242"/>
      <c r="DDH242"/>
      <c r="DDI242"/>
      <c r="DDJ242"/>
      <c r="DDK242"/>
      <c r="DDL242"/>
      <c r="DDM242"/>
      <c r="DDN242"/>
      <c r="DDO242"/>
      <c r="DDP242"/>
      <c r="DDQ242"/>
      <c r="DDR242"/>
      <c r="DDS242"/>
      <c r="DDT242"/>
      <c r="DDU242"/>
      <c r="DDV242"/>
      <c r="DDW242"/>
      <c r="DDX242"/>
      <c r="DDY242"/>
      <c r="DDZ242"/>
      <c r="DEA242"/>
      <c r="DEB242"/>
      <c r="DEC242"/>
      <c r="DED242"/>
      <c r="DEE242"/>
      <c r="DEF242"/>
      <c r="DEG242"/>
      <c r="DEH242"/>
      <c r="DEI242"/>
      <c r="DEJ242"/>
      <c r="DEK242"/>
      <c r="DEL242"/>
      <c r="DEM242"/>
      <c r="DEN242"/>
      <c r="DEO242"/>
      <c r="DEP242"/>
      <c r="DEQ242"/>
      <c r="DER242"/>
      <c r="DES242"/>
      <c r="DET242"/>
      <c r="DEU242"/>
      <c r="DEV242"/>
      <c r="DEW242"/>
      <c r="DEX242"/>
      <c r="DEY242"/>
      <c r="DEZ242"/>
      <c r="DFA242"/>
      <c r="DFB242"/>
      <c r="DFC242"/>
      <c r="DFD242"/>
      <c r="DFE242"/>
      <c r="DFF242"/>
      <c r="DFG242"/>
      <c r="DFH242"/>
      <c r="DFI242"/>
      <c r="DFJ242"/>
      <c r="DFK242"/>
      <c r="DFL242"/>
      <c r="DFM242"/>
      <c r="DFN242"/>
      <c r="DFO242"/>
      <c r="DFP242"/>
      <c r="DFQ242"/>
      <c r="DFR242"/>
      <c r="DFS242"/>
      <c r="DFT242"/>
      <c r="DFU242"/>
      <c r="DFV242"/>
      <c r="DFW242"/>
      <c r="DFX242"/>
      <c r="DFY242"/>
      <c r="DFZ242"/>
      <c r="DGA242"/>
      <c r="DGB242"/>
      <c r="DGC242"/>
      <c r="DGD242"/>
      <c r="DGE242"/>
      <c r="DGF242"/>
      <c r="DGG242"/>
      <c r="DGH242"/>
      <c r="DGI242"/>
      <c r="DGJ242"/>
      <c r="DGK242"/>
      <c r="DGL242"/>
      <c r="DGM242"/>
      <c r="DGN242"/>
      <c r="DGO242"/>
      <c r="DGP242"/>
      <c r="DGQ242"/>
      <c r="DGR242"/>
      <c r="DGS242"/>
      <c r="DGT242"/>
      <c r="DGU242"/>
      <c r="DGV242"/>
      <c r="DGW242"/>
      <c r="DGX242"/>
      <c r="DGY242"/>
      <c r="DGZ242"/>
      <c r="DHA242"/>
      <c r="DHB242"/>
      <c r="DHC242"/>
      <c r="DHD242"/>
      <c r="DHE242"/>
      <c r="DHF242"/>
      <c r="DHG242"/>
      <c r="DHH242"/>
      <c r="DHI242"/>
      <c r="DHJ242"/>
      <c r="DHK242"/>
      <c r="DHL242"/>
      <c r="DHM242"/>
      <c r="DHN242"/>
      <c r="DHO242"/>
      <c r="DHP242"/>
      <c r="DHQ242"/>
      <c r="DHR242"/>
      <c r="DHS242"/>
      <c r="DHT242"/>
      <c r="DHU242"/>
      <c r="DHV242"/>
      <c r="DHW242"/>
      <c r="DHX242"/>
      <c r="DHY242"/>
      <c r="DHZ242"/>
      <c r="DIA242"/>
      <c r="DIB242"/>
      <c r="DIC242"/>
      <c r="DID242"/>
      <c r="DIE242"/>
      <c r="DIF242"/>
      <c r="DIG242"/>
      <c r="DIH242"/>
      <c r="DII242"/>
      <c r="DIJ242"/>
      <c r="DIK242"/>
      <c r="DIL242"/>
      <c r="DIM242"/>
      <c r="DIN242"/>
      <c r="DIO242"/>
      <c r="DIP242"/>
      <c r="DIQ242"/>
      <c r="DIR242"/>
      <c r="DIS242"/>
      <c r="DIT242"/>
      <c r="DIU242"/>
      <c r="DIV242"/>
      <c r="DIW242"/>
      <c r="DIX242"/>
      <c r="DIY242"/>
      <c r="DIZ242"/>
      <c r="DJA242"/>
      <c r="DJB242"/>
      <c r="DJC242"/>
      <c r="DJD242"/>
      <c r="DJE242"/>
      <c r="DJF242"/>
      <c r="DJG242"/>
      <c r="DJH242"/>
      <c r="DJI242"/>
      <c r="DJJ242"/>
      <c r="DJK242"/>
      <c r="DJL242"/>
      <c r="DJM242"/>
      <c r="DJN242"/>
      <c r="DJO242"/>
      <c r="DJP242"/>
      <c r="DJQ242"/>
      <c r="DJR242"/>
      <c r="DJS242"/>
      <c r="DJT242"/>
      <c r="DJU242"/>
      <c r="DJV242"/>
      <c r="DJW242"/>
      <c r="DJX242"/>
      <c r="DJY242"/>
      <c r="DJZ242"/>
      <c r="DKA242"/>
      <c r="DKB242"/>
      <c r="DKC242"/>
      <c r="DKD242"/>
      <c r="DKE242"/>
      <c r="DKF242"/>
      <c r="DKG242"/>
      <c r="DKH242"/>
      <c r="DKI242"/>
      <c r="DKJ242"/>
      <c r="DKK242"/>
      <c r="DKL242"/>
      <c r="DKM242"/>
      <c r="DKN242"/>
      <c r="DKO242"/>
      <c r="DKP242"/>
      <c r="DKQ242"/>
      <c r="DKR242"/>
      <c r="DKS242"/>
      <c r="DKT242"/>
      <c r="DKU242"/>
      <c r="DKV242"/>
      <c r="DKW242"/>
      <c r="DKX242"/>
      <c r="DKY242"/>
      <c r="DKZ242"/>
      <c r="DLA242"/>
      <c r="DLB242"/>
      <c r="DLC242"/>
      <c r="DLD242"/>
      <c r="DLE242"/>
      <c r="DLF242"/>
      <c r="DLG242"/>
      <c r="DLH242"/>
      <c r="DLI242"/>
      <c r="DLJ242"/>
      <c r="DLK242"/>
      <c r="DLL242"/>
      <c r="DLM242"/>
      <c r="DLN242"/>
      <c r="DLO242"/>
      <c r="DLP242"/>
      <c r="DLQ242"/>
      <c r="DLR242"/>
      <c r="DLS242"/>
      <c r="DLT242"/>
      <c r="DLU242"/>
      <c r="DLV242"/>
      <c r="DLW242"/>
      <c r="DLX242"/>
      <c r="DLY242"/>
      <c r="DLZ242"/>
      <c r="DMA242"/>
      <c r="DMB242"/>
      <c r="DMC242"/>
      <c r="DMD242"/>
      <c r="DME242"/>
      <c r="DMF242"/>
      <c r="DMG242"/>
      <c r="DMH242"/>
      <c r="DMI242"/>
      <c r="DMJ242"/>
      <c r="DMK242"/>
      <c r="DML242"/>
      <c r="DMM242"/>
      <c r="DMN242"/>
      <c r="DMO242"/>
      <c r="DMP242"/>
      <c r="DMQ242"/>
      <c r="DMR242"/>
      <c r="DMS242"/>
      <c r="DMT242"/>
      <c r="DMU242"/>
      <c r="DMV242"/>
      <c r="DMW242"/>
      <c r="DMX242"/>
      <c r="DMY242"/>
      <c r="DMZ242"/>
      <c r="DNA242"/>
      <c r="DNB242"/>
      <c r="DNC242"/>
      <c r="DND242"/>
      <c r="DNE242"/>
      <c r="DNF242"/>
      <c r="DNG242"/>
      <c r="DNH242"/>
      <c r="DNI242"/>
      <c r="DNJ242"/>
      <c r="DNK242"/>
      <c r="DNL242"/>
      <c r="DNM242"/>
      <c r="DNN242"/>
      <c r="DNO242"/>
      <c r="DNP242"/>
      <c r="DNQ242"/>
      <c r="DNR242"/>
      <c r="DNS242"/>
      <c r="DNT242"/>
      <c r="DNU242"/>
      <c r="DNV242"/>
      <c r="DNW242"/>
      <c r="DNX242"/>
      <c r="DNY242"/>
      <c r="DNZ242"/>
      <c r="DOA242"/>
      <c r="DOB242"/>
      <c r="DOC242"/>
      <c r="DOD242"/>
      <c r="DOE242"/>
      <c r="DOF242"/>
      <c r="DOG242"/>
      <c r="DOH242"/>
      <c r="DOI242"/>
      <c r="DOJ242"/>
      <c r="DOK242"/>
      <c r="DOL242"/>
      <c r="DOM242"/>
      <c r="DON242"/>
      <c r="DOO242"/>
      <c r="DOP242"/>
      <c r="DOQ242"/>
      <c r="DOR242"/>
      <c r="DOS242"/>
      <c r="DOT242"/>
      <c r="DOU242"/>
      <c r="DOV242"/>
      <c r="DOW242"/>
      <c r="DOX242"/>
      <c r="DOY242"/>
      <c r="DOZ242"/>
      <c r="DPA242"/>
      <c r="DPB242"/>
      <c r="DPC242"/>
      <c r="DPD242"/>
      <c r="DPE242"/>
      <c r="DPF242"/>
      <c r="DPG242"/>
      <c r="DPH242"/>
      <c r="DPI242"/>
      <c r="DPJ242"/>
      <c r="DPK242"/>
      <c r="DPL242"/>
      <c r="DPM242"/>
      <c r="DPN242"/>
      <c r="DPO242"/>
      <c r="DPP242"/>
      <c r="DPQ242"/>
      <c r="DPR242"/>
      <c r="DPS242"/>
      <c r="DPT242"/>
      <c r="DPU242"/>
      <c r="DPV242"/>
      <c r="DPW242"/>
      <c r="DPX242"/>
      <c r="DPY242"/>
      <c r="DPZ242"/>
      <c r="DQA242"/>
      <c r="DQB242"/>
      <c r="DQC242"/>
      <c r="DQD242"/>
      <c r="DQE242"/>
      <c r="DQF242"/>
      <c r="DQG242"/>
      <c r="DQH242"/>
      <c r="DQI242"/>
      <c r="DQJ242"/>
      <c r="DQK242"/>
      <c r="DQL242"/>
      <c r="DQM242"/>
      <c r="DQN242"/>
      <c r="DQO242"/>
      <c r="DQP242"/>
      <c r="DQQ242"/>
      <c r="DQR242"/>
      <c r="DQS242"/>
      <c r="DQT242"/>
      <c r="DQU242"/>
      <c r="DQV242"/>
      <c r="DQW242"/>
      <c r="DQX242"/>
      <c r="DQY242"/>
      <c r="DQZ242"/>
      <c r="DRA242"/>
      <c r="DRB242"/>
      <c r="DRC242"/>
      <c r="DRD242"/>
      <c r="DRE242"/>
      <c r="DRF242"/>
      <c r="DRG242"/>
      <c r="DRH242"/>
      <c r="DRI242"/>
      <c r="DRJ242"/>
      <c r="DRK242"/>
      <c r="DRL242"/>
      <c r="DRM242"/>
      <c r="DRN242"/>
      <c r="DRO242"/>
      <c r="DRP242"/>
      <c r="DRQ242"/>
      <c r="DRR242"/>
      <c r="DRS242"/>
      <c r="DRT242"/>
      <c r="DRU242"/>
      <c r="DRV242"/>
      <c r="DRW242"/>
      <c r="DRX242"/>
      <c r="DRY242"/>
      <c r="DRZ242"/>
      <c r="DSA242"/>
      <c r="DSB242"/>
      <c r="DSC242"/>
      <c r="DSD242"/>
      <c r="DSE242"/>
      <c r="DSF242"/>
      <c r="DSG242"/>
      <c r="DSH242"/>
      <c r="DSI242"/>
      <c r="DSJ242"/>
      <c r="DSK242"/>
      <c r="DSL242"/>
      <c r="DSM242"/>
      <c r="DSN242"/>
      <c r="DSO242"/>
      <c r="DSP242"/>
      <c r="DSQ242"/>
      <c r="DSR242"/>
      <c r="DSS242"/>
      <c r="DST242"/>
      <c r="DSU242"/>
      <c r="DSV242"/>
      <c r="DSW242"/>
      <c r="DSX242"/>
      <c r="DSY242"/>
      <c r="DSZ242"/>
      <c r="DTA242"/>
      <c r="DTB242"/>
      <c r="DTC242"/>
      <c r="DTD242"/>
      <c r="DTE242"/>
      <c r="DTF242"/>
      <c r="DTG242"/>
      <c r="DTH242"/>
      <c r="DTI242"/>
      <c r="DTJ242"/>
      <c r="DTK242"/>
      <c r="DTL242"/>
      <c r="DTM242"/>
      <c r="DTN242"/>
      <c r="DTO242"/>
      <c r="DTP242"/>
      <c r="DTQ242"/>
      <c r="DTR242"/>
      <c r="DTS242"/>
      <c r="DTT242"/>
      <c r="DTU242"/>
      <c r="DTV242"/>
      <c r="DTW242"/>
      <c r="DTX242"/>
      <c r="DTY242"/>
      <c r="DTZ242"/>
      <c r="DUA242"/>
      <c r="DUB242"/>
      <c r="DUC242"/>
      <c r="DUD242"/>
      <c r="DUE242"/>
      <c r="DUF242"/>
      <c r="DUG242"/>
      <c r="DUH242"/>
      <c r="DUI242"/>
      <c r="DUJ242"/>
      <c r="DUK242"/>
      <c r="DUL242"/>
      <c r="DUM242"/>
      <c r="DUN242"/>
      <c r="DUO242"/>
      <c r="DUP242"/>
      <c r="DUQ242"/>
      <c r="DUR242"/>
      <c r="DUS242"/>
      <c r="DUT242"/>
      <c r="DUU242"/>
      <c r="DUV242"/>
      <c r="DUW242"/>
      <c r="DUX242"/>
      <c r="DUY242"/>
      <c r="DUZ242"/>
      <c r="DVA242"/>
      <c r="DVB242"/>
      <c r="DVC242"/>
      <c r="DVD242"/>
      <c r="DVE242"/>
      <c r="DVF242"/>
      <c r="DVG242"/>
      <c r="DVH242"/>
      <c r="DVI242"/>
      <c r="DVJ242"/>
      <c r="DVK242"/>
      <c r="DVL242"/>
      <c r="DVM242"/>
      <c r="DVN242"/>
      <c r="DVO242"/>
      <c r="DVP242"/>
      <c r="DVQ242"/>
      <c r="DVR242"/>
      <c r="DVS242"/>
      <c r="DVT242"/>
      <c r="DVU242"/>
      <c r="DVV242"/>
      <c r="DVW242"/>
      <c r="DVX242"/>
      <c r="DVY242"/>
      <c r="DVZ242"/>
      <c r="DWA242"/>
      <c r="DWB242"/>
      <c r="DWC242"/>
      <c r="DWD242"/>
      <c r="DWE242"/>
      <c r="DWF242"/>
      <c r="DWG242"/>
      <c r="DWH242"/>
      <c r="DWI242"/>
      <c r="DWJ242"/>
      <c r="DWK242"/>
      <c r="DWL242"/>
      <c r="DWM242"/>
      <c r="DWN242"/>
      <c r="DWO242"/>
      <c r="DWP242"/>
      <c r="DWQ242"/>
      <c r="DWR242"/>
      <c r="DWS242"/>
      <c r="DWT242"/>
      <c r="DWU242"/>
      <c r="DWV242"/>
      <c r="DWW242"/>
      <c r="DWX242"/>
      <c r="DWY242"/>
      <c r="DWZ242"/>
      <c r="DXA242"/>
      <c r="DXB242"/>
      <c r="DXC242"/>
      <c r="DXD242"/>
      <c r="DXE242"/>
      <c r="DXF242"/>
      <c r="DXG242"/>
      <c r="DXH242"/>
      <c r="DXI242"/>
      <c r="DXJ242"/>
      <c r="DXK242"/>
      <c r="DXL242"/>
      <c r="DXM242"/>
      <c r="DXN242"/>
      <c r="DXO242"/>
      <c r="DXP242"/>
      <c r="DXQ242"/>
      <c r="DXR242"/>
      <c r="DXS242"/>
      <c r="DXT242"/>
      <c r="DXU242"/>
      <c r="DXV242"/>
      <c r="DXW242"/>
      <c r="DXX242"/>
      <c r="DXY242"/>
      <c r="DXZ242"/>
      <c r="DYA242"/>
      <c r="DYB242"/>
      <c r="DYC242"/>
      <c r="DYD242"/>
      <c r="DYE242"/>
      <c r="DYF242"/>
      <c r="DYG242"/>
      <c r="DYH242"/>
      <c r="DYI242"/>
      <c r="DYJ242"/>
      <c r="DYK242"/>
      <c r="DYL242"/>
      <c r="DYM242"/>
      <c r="DYN242"/>
      <c r="DYO242"/>
      <c r="DYP242"/>
      <c r="DYQ242"/>
      <c r="DYR242"/>
      <c r="DYS242"/>
      <c r="DYT242"/>
      <c r="DYU242"/>
      <c r="DYV242"/>
      <c r="DYW242"/>
      <c r="DYX242"/>
      <c r="DYY242"/>
      <c r="DYZ242"/>
      <c r="DZA242"/>
      <c r="DZB242"/>
      <c r="DZC242"/>
      <c r="DZD242"/>
      <c r="DZE242"/>
      <c r="DZF242"/>
      <c r="DZG242"/>
      <c r="DZH242"/>
      <c r="DZI242"/>
      <c r="DZJ242"/>
      <c r="DZK242"/>
      <c r="DZL242"/>
      <c r="DZM242"/>
      <c r="DZN242"/>
      <c r="DZO242"/>
      <c r="DZP242"/>
      <c r="DZQ242"/>
      <c r="DZR242"/>
      <c r="DZS242"/>
      <c r="DZT242"/>
      <c r="DZU242"/>
      <c r="DZV242"/>
      <c r="DZW242"/>
      <c r="DZX242"/>
      <c r="DZY242"/>
      <c r="DZZ242"/>
      <c r="EAA242"/>
      <c r="EAB242"/>
      <c r="EAC242"/>
      <c r="EAD242"/>
      <c r="EAE242"/>
      <c r="EAF242"/>
      <c r="EAG242"/>
      <c r="EAH242"/>
      <c r="EAI242"/>
      <c r="EAJ242"/>
      <c r="EAK242"/>
      <c r="EAL242"/>
      <c r="EAM242"/>
      <c r="EAN242"/>
      <c r="EAO242"/>
      <c r="EAP242"/>
      <c r="EAQ242"/>
      <c r="EAR242"/>
      <c r="EAS242"/>
      <c r="EAT242"/>
      <c r="EAU242"/>
      <c r="EAV242"/>
      <c r="EAW242"/>
      <c r="EAX242"/>
      <c r="EAY242"/>
      <c r="EAZ242"/>
      <c r="EBA242"/>
      <c r="EBB242"/>
      <c r="EBC242"/>
      <c r="EBD242"/>
      <c r="EBE242"/>
      <c r="EBF242"/>
      <c r="EBG242"/>
      <c r="EBH242"/>
      <c r="EBI242"/>
      <c r="EBJ242"/>
      <c r="EBK242"/>
      <c r="EBL242"/>
      <c r="EBM242"/>
      <c r="EBN242"/>
      <c r="EBO242"/>
      <c r="EBP242"/>
      <c r="EBQ242"/>
      <c r="EBR242"/>
      <c r="EBS242"/>
      <c r="EBT242"/>
      <c r="EBU242"/>
      <c r="EBV242"/>
      <c r="EBW242"/>
      <c r="EBX242"/>
      <c r="EBY242"/>
      <c r="EBZ242"/>
      <c r="ECA242"/>
      <c r="ECB242"/>
      <c r="ECC242"/>
      <c r="ECD242"/>
      <c r="ECE242"/>
      <c r="ECF242"/>
      <c r="ECG242"/>
      <c r="ECH242"/>
      <c r="ECI242"/>
      <c r="ECJ242"/>
      <c r="ECK242"/>
      <c r="ECL242"/>
      <c r="ECM242"/>
      <c r="ECN242"/>
      <c r="ECO242"/>
      <c r="ECP242"/>
      <c r="ECQ242"/>
      <c r="ECR242"/>
      <c r="ECS242"/>
      <c r="ECT242"/>
      <c r="ECU242"/>
      <c r="ECV242"/>
      <c r="ECW242"/>
      <c r="ECX242"/>
      <c r="ECY242"/>
      <c r="ECZ242"/>
      <c r="EDA242"/>
      <c r="EDB242"/>
      <c r="EDC242"/>
      <c r="EDD242"/>
      <c r="EDE242"/>
      <c r="EDF242"/>
      <c r="EDG242"/>
      <c r="EDH242"/>
      <c r="EDI242"/>
      <c r="EDJ242"/>
      <c r="EDK242"/>
      <c r="EDL242"/>
      <c r="EDM242"/>
      <c r="EDN242"/>
      <c r="EDO242"/>
      <c r="EDP242"/>
      <c r="EDQ242"/>
      <c r="EDR242"/>
      <c r="EDS242"/>
      <c r="EDT242"/>
      <c r="EDU242"/>
      <c r="EDV242"/>
      <c r="EDW242"/>
      <c r="EDX242"/>
      <c r="EDY242"/>
      <c r="EDZ242"/>
      <c r="EEA242"/>
      <c r="EEB242"/>
      <c r="EEC242"/>
      <c r="EED242"/>
      <c r="EEE242"/>
      <c r="EEF242"/>
      <c r="EEG242"/>
      <c r="EEH242"/>
      <c r="EEI242"/>
      <c r="EEJ242"/>
      <c r="EEK242"/>
      <c r="EEL242"/>
      <c r="EEM242"/>
      <c r="EEN242"/>
      <c r="EEO242"/>
      <c r="EEP242"/>
      <c r="EEQ242"/>
      <c r="EER242"/>
      <c r="EES242"/>
      <c r="EET242"/>
      <c r="EEU242"/>
      <c r="EEV242"/>
      <c r="EEW242"/>
      <c r="EEX242"/>
      <c r="EEY242"/>
      <c r="EEZ242"/>
      <c r="EFA242"/>
      <c r="EFB242"/>
      <c r="EFC242"/>
      <c r="EFD242"/>
      <c r="EFE242"/>
      <c r="EFF242"/>
      <c r="EFG242"/>
      <c r="EFH242"/>
      <c r="EFI242"/>
      <c r="EFJ242"/>
      <c r="EFK242"/>
      <c r="EFL242"/>
      <c r="EFM242"/>
      <c r="EFN242"/>
      <c r="EFO242"/>
      <c r="EFP242"/>
      <c r="EFQ242"/>
      <c r="EFR242"/>
      <c r="EFS242"/>
      <c r="EFT242"/>
      <c r="EFU242"/>
      <c r="EFV242"/>
      <c r="EFW242"/>
      <c r="EFX242"/>
      <c r="EFY242"/>
      <c r="EFZ242"/>
      <c r="EGA242"/>
      <c r="EGB242"/>
      <c r="EGC242"/>
      <c r="EGD242"/>
      <c r="EGE242"/>
      <c r="EGF242"/>
      <c r="EGG242"/>
      <c r="EGH242"/>
      <c r="EGI242"/>
      <c r="EGJ242"/>
      <c r="EGK242"/>
      <c r="EGL242"/>
      <c r="EGM242"/>
      <c r="EGN242"/>
      <c r="EGO242"/>
      <c r="EGP242"/>
      <c r="EGQ242"/>
      <c r="EGR242"/>
      <c r="EGS242"/>
      <c r="EGT242"/>
      <c r="EGU242"/>
      <c r="EGV242"/>
      <c r="EGW242"/>
      <c r="EGX242"/>
      <c r="EGY242"/>
      <c r="EGZ242"/>
      <c r="EHA242"/>
      <c r="EHB242"/>
      <c r="EHC242"/>
      <c r="EHD242"/>
      <c r="EHE242"/>
      <c r="EHF242"/>
      <c r="EHG242"/>
      <c r="EHH242"/>
      <c r="EHI242"/>
      <c r="EHJ242"/>
      <c r="EHK242"/>
      <c r="EHL242"/>
      <c r="EHM242"/>
      <c r="EHN242"/>
      <c r="EHO242"/>
      <c r="EHP242"/>
      <c r="EHQ242"/>
      <c r="EHR242"/>
      <c r="EHS242"/>
      <c r="EHT242"/>
      <c r="EHU242"/>
      <c r="EHV242"/>
      <c r="EHW242"/>
      <c r="EHX242"/>
      <c r="EHY242"/>
      <c r="EHZ242"/>
      <c r="EIA242"/>
      <c r="EIB242"/>
      <c r="EIC242"/>
      <c r="EID242"/>
      <c r="EIE242"/>
      <c r="EIF242"/>
      <c r="EIG242"/>
      <c r="EIH242"/>
      <c r="EII242"/>
      <c r="EIJ242"/>
      <c r="EIK242"/>
      <c r="EIL242"/>
      <c r="EIM242"/>
      <c r="EIN242"/>
      <c r="EIO242"/>
      <c r="EIP242"/>
      <c r="EIQ242"/>
      <c r="EIR242"/>
      <c r="EIS242"/>
      <c r="EIT242"/>
      <c r="EIU242"/>
      <c r="EIV242"/>
      <c r="EIW242"/>
      <c r="EIX242"/>
      <c r="EIY242"/>
      <c r="EIZ242"/>
      <c r="EJA242"/>
      <c r="EJB242"/>
      <c r="EJC242"/>
      <c r="EJD242"/>
      <c r="EJE242"/>
      <c r="EJF242"/>
      <c r="EJG242"/>
      <c r="EJH242"/>
      <c r="EJI242"/>
      <c r="EJJ242"/>
      <c r="EJK242"/>
      <c r="EJL242"/>
      <c r="EJM242"/>
      <c r="EJN242"/>
      <c r="EJO242"/>
      <c r="EJP242"/>
      <c r="EJQ242"/>
      <c r="EJR242"/>
      <c r="EJS242"/>
      <c r="EJT242"/>
      <c r="EJU242"/>
      <c r="EJV242"/>
      <c r="EJW242"/>
      <c r="EJX242"/>
      <c r="EJY242"/>
      <c r="EJZ242"/>
      <c r="EKA242"/>
      <c r="EKB242"/>
      <c r="EKC242"/>
      <c r="EKD242"/>
      <c r="EKE242"/>
      <c r="EKF242"/>
      <c r="EKG242"/>
      <c r="EKH242"/>
      <c r="EKI242"/>
      <c r="EKJ242"/>
      <c r="EKK242"/>
      <c r="EKL242"/>
      <c r="EKM242"/>
      <c r="EKN242"/>
      <c r="EKO242"/>
      <c r="EKP242"/>
      <c r="EKQ242"/>
      <c r="EKR242"/>
      <c r="EKS242"/>
      <c r="EKT242"/>
      <c r="EKU242"/>
      <c r="EKV242"/>
      <c r="EKW242"/>
      <c r="EKX242"/>
      <c r="EKY242"/>
      <c r="EKZ242"/>
      <c r="ELA242"/>
      <c r="ELB242"/>
      <c r="ELC242"/>
      <c r="ELD242"/>
      <c r="ELE242"/>
      <c r="ELF242"/>
      <c r="ELG242"/>
      <c r="ELH242"/>
      <c r="ELI242"/>
      <c r="ELJ242"/>
      <c r="ELK242"/>
      <c r="ELL242"/>
      <c r="ELM242"/>
      <c r="ELN242"/>
      <c r="ELO242"/>
      <c r="ELP242"/>
      <c r="ELQ242"/>
      <c r="ELR242"/>
      <c r="ELS242"/>
      <c r="ELT242"/>
      <c r="ELU242"/>
      <c r="ELV242"/>
      <c r="ELW242"/>
      <c r="ELX242"/>
      <c r="ELY242"/>
      <c r="ELZ242"/>
      <c r="EMA242"/>
      <c r="EMB242"/>
      <c r="EMC242"/>
      <c r="EMD242"/>
      <c r="EME242"/>
      <c r="EMF242"/>
      <c r="EMG242"/>
      <c r="EMH242"/>
      <c r="EMI242"/>
      <c r="EMJ242"/>
      <c r="EMK242"/>
      <c r="EML242"/>
      <c r="EMM242"/>
      <c r="EMN242"/>
      <c r="EMO242"/>
      <c r="EMP242"/>
      <c r="EMQ242"/>
      <c r="EMR242"/>
      <c r="EMS242"/>
      <c r="EMT242"/>
      <c r="EMU242"/>
      <c r="EMV242"/>
      <c r="EMW242"/>
      <c r="EMX242"/>
      <c r="EMY242"/>
      <c r="EMZ242"/>
      <c r="ENA242"/>
      <c r="ENB242"/>
      <c r="ENC242"/>
      <c r="END242"/>
      <c r="ENE242"/>
      <c r="ENF242"/>
      <c r="ENG242"/>
      <c r="ENH242"/>
      <c r="ENI242"/>
      <c r="ENJ242"/>
      <c r="ENK242"/>
      <c r="ENL242"/>
      <c r="ENM242"/>
      <c r="ENN242"/>
      <c r="ENO242"/>
      <c r="ENP242"/>
      <c r="ENQ242"/>
      <c r="ENR242"/>
      <c r="ENS242"/>
      <c r="ENT242"/>
      <c r="ENU242"/>
      <c r="ENV242"/>
      <c r="ENW242"/>
      <c r="ENX242"/>
      <c r="ENY242"/>
      <c r="ENZ242"/>
      <c r="EOA242"/>
      <c r="EOB242"/>
      <c r="EOC242"/>
      <c r="EOD242"/>
      <c r="EOE242"/>
      <c r="EOF242"/>
      <c r="EOG242"/>
      <c r="EOH242"/>
      <c r="EOI242"/>
      <c r="EOJ242"/>
      <c r="EOK242"/>
      <c r="EOL242"/>
      <c r="EOM242"/>
      <c r="EON242"/>
      <c r="EOO242"/>
      <c r="EOP242"/>
      <c r="EOQ242"/>
      <c r="EOR242"/>
      <c r="EOS242"/>
      <c r="EOT242"/>
      <c r="EOU242"/>
      <c r="EOV242"/>
      <c r="EOW242"/>
      <c r="EOX242"/>
      <c r="EOY242"/>
      <c r="EOZ242"/>
      <c r="EPA242"/>
      <c r="EPB242"/>
      <c r="EPC242"/>
      <c r="EPD242"/>
      <c r="EPE242"/>
      <c r="EPF242"/>
      <c r="EPG242"/>
      <c r="EPH242"/>
      <c r="EPI242"/>
      <c r="EPJ242"/>
      <c r="EPK242"/>
      <c r="EPL242"/>
      <c r="EPM242"/>
      <c r="EPN242"/>
      <c r="EPO242"/>
      <c r="EPP242"/>
      <c r="EPQ242"/>
      <c r="EPR242"/>
      <c r="EPS242"/>
      <c r="EPT242"/>
      <c r="EPU242"/>
      <c r="EPV242"/>
      <c r="EPW242"/>
      <c r="EPX242"/>
      <c r="EPY242"/>
      <c r="EPZ242"/>
      <c r="EQA242"/>
      <c r="EQB242"/>
      <c r="EQC242"/>
      <c r="EQD242"/>
      <c r="EQE242"/>
      <c r="EQF242"/>
      <c r="EQG242"/>
      <c r="EQH242"/>
      <c r="EQI242"/>
      <c r="EQJ242"/>
      <c r="EQK242"/>
      <c r="EQL242"/>
      <c r="EQM242"/>
      <c r="EQN242"/>
      <c r="EQO242"/>
      <c r="EQP242"/>
      <c r="EQQ242"/>
      <c r="EQR242"/>
      <c r="EQS242"/>
      <c r="EQT242"/>
      <c r="EQU242"/>
      <c r="EQV242"/>
      <c r="EQW242"/>
      <c r="EQX242"/>
      <c r="EQY242"/>
      <c r="EQZ242"/>
      <c r="ERA242"/>
      <c r="ERB242"/>
      <c r="ERC242"/>
      <c r="ERD242"/>
      <c r="ERE242"/>
      <c r="ERF242"/>
      <c r="ERG242"/>
      <c r="ERH242"/>
      <c r="ERI242"/>
      <c r="ERJ242"/>
      <c r="ERK242"/>
      <c r="ERL242"/>
      <c r="ERM242"/>
      <c r="ERN242"/>
      <c r="ERO242"/>
      <c r="ERP242"/>
      <c r="ERQ242"/>
      <c r="ERR242"/>
      <c r="ERS242"/>
      <c r="ERT242"/>
      <c r="ERU242"/>
      <c r="ERV242"/>
      <c r="ERW242"/>
      <c r="ERX242"/>
      <c r="ERY242"/>
      <c r="ERZ242"/>
      <c r="ESA242"/>
      <c r="ESB242"/>
      <c r="ESC242"/>
      <c r="ESD242"/>
      <c r="ESE242"/>
      <c r="ESF242"/>
      <c r="ESG242"/>
      <c r="ESH242"/>
      <c r="ESI242"/>
      <c r="ESJ242"/>
      <c r="ESK242"/>
      <c r="ESL242"/>
      <c r="ESM242"/>
      <c r="ESN242"/>
      <c r="ESO242"/>
      <c r="ESP242"/>
      <c r="ESQ242"/>
      <c r="ESR242"/>
      <c r="ESS242"/>
      <c r="EST242"/>
      <c r="ESU242"/>
      <c r="ESV242"/>
      <c r="ESW242"/>
      <c r="ESX242"/>
      <c r="ESY242"/>
      <c r="ESZ242"/>
      <c r="ETA242"/>
      <c r="ETB242"/>
      <c r="ETC242"/>
      <c r="ETD242"/>
      <c r="ETE242"/>
      <c r="ETF242"/>
      <c r="ETG242"/>
      <c r="ETH242"/>
      <c r="ETI242"/>
      <c r="ETJ242"/>
      <c r="ETK242"/>
      <c r="ETL242"/>
      <c r="ETM242"/>
      <c r="ETN242"/>
      <c r="ETO242"/>
      <c r="ETP242"/>
      <c r="ETQ242"/>
      <c r="ETR242"/>
      <c r="ETS242"/>
      <c r="ETT242"/>
      <c r="ETU242"/>
      <c r="ETV242"/>
      <c r="ETW242"/>
      <c r="ETX242"/>
      <c r="ETY242"/>
      <c r="ETZ242"/>
      <c r="EUA242"/>
      <c r="EUB242"/>
      <c r="EUC242"/>
      <c r="EUD242"/>
      <c r="EUE242"/>
      <c r="EUF242"/>
      <c r="EUG242"/>
      <c r="EUH242"/>
      <c r="EUI242"/>
      <c r="EUJ242"/>
      <c r="EUK242"/>
      <c r="EUL242"/>
      <c r="EUM242"/>
      <c r="EUN242"/>
      <c r="EUO242"/>
      <c r="EUP242"/>
      <c r="EUQ242"/>
      <c r="EUR242"/>
      <c r="EUS242"/>
      <c r="EUT242"/>
      <c r="EUU242"/>
      <c r="EUV242"/>
      <c r="EUW242"/>
      <c r="EUX242"/>
      <c r="EUY242"/>
      <c r="EUZ242"/>
      <c r="EVA242"/>
      <c r="EVB242"/>
      <c r="EVC242"/>
      <c r="EVD242"/>
      <c r="EVE242"/>
      <c r="EVF242"/>
      <c r="EVG242"/>
      <c r="EVH242"/>
      <c r="EVI242"/>
      <c r="EVJ242"/>
      <c r="EVK242"/>
      <c r="EVL242"/>
      <c r="EVM242"/>
      <c r="EVN242"/>
      <c r="EVO242"/>
      <c r="EVP242"/>
      <c r="EVQ242"/>
      <c r="EVR242"/>
      <c r="EVS242"/>
      <c r="EVT242"/>
      <c r="EVU242"/>
      <c r="EVV242"/>
      <c r="EVW242"/>
      <c r="EVX242"/>
      <c r="EVY242"/>
      <c r="EVZ242"/>
      <c r="EWA242"/>
      <c r="EWB242"/>
      <c r="EWC242"/>
      <c r="EWD242"/>
      <c r="EWE242"/>
      <c r="EWF242"/>
      <c r="EWG242"/>
      <c r="EWH242"/>
      <c r="EWI242"/>
      <c r="EWJ242"/>
      <c r="EWK242"/>
      <c r="EWL242"/>
      <c r="EWM242"/>
      <c r="EWN242"/>
      <c r="EWO242"/>
      <c r="EWP242"/>
      <c r="EWQ242"/>
      <c r="EWR242"/>
      <c r="EWS242"/>
      <c r="EWT242"/>
      <c r="EWU242"/>
      <c r="EWV242"/>
      <c r="EWW242"/>
      <c r="EWX242"/>
      <c r="EWY242"/>
      <c r="EWZ242"/>
      <c r="EXA242"/>
      <c r="EXB242"/>
      <c r="EXC242"/>
      <c r="EXD242"/>
      <c r="EXE242"/>
      <c r="EXF242"/>
      <c r="EXG242"/>
      <c r="EXH242"/>
      <c r="EXI242"/>
      <c r="EXJ242"/>
      <c r="EXK242"/>
      <c r="EXL242"/>
      <c r="EXM242"/>
      <c r="EXN242"/>
      <c r="EXO242"/>
      <c r="EXP242"/>
      <c r="EXQ242"/>
      <c r="EXR242"/>
      <c r="EXS242"/>
      <c r="EXT242"/>
      <c r="EXU242"/>
      <c r="EXV242"/>
      <c r="EXW242"/>
      <c r="EXX242"/>
      <c r="EXY242"/>
      <c r="EXZ242"/>
      <c r="EYA242"/>
      <c r="EYB242"/>
      <c r="EYC242"/>
      <c r="EYD242"/>
      <c r="EYE242"/>
      <c r="EYF242"/>
      <c r="EYG242"/>
      <c r="EYH242"/>
      <c r="EYI242"/>
      <c r="EYJ242"/>
      <c r="EYK242"/>
      <c r="EYL242"/>
      <c r="EYM242"/>
      <c r="EYN242"/>
      <c r="EYO242"/>
      <c r="EYP242"/>
      <c r="EYQ242"/>
      <c r="EYR242"/>
      <c r="EYS242"/>
      <c r="EYT242"/>
      <c r="EYU242"/>
      <c r="EYV242"/>
      <c r="EYW242"/>
      <c r="EYX242"/>
      <c r="UFN242"/>
      <c r="UFO242"/>
      <c r="UFP242"/>
      <c r="UFQ242"/>
      <c r="UFR242"/>
      <c r="UFS242"/>
      <c r="UFT242"/>
      <c r="UFU242"/>
      <c r="UFV242"/>
      <c r="UFW242"/>
      <c r="UFX242"/>
      <c r="UFY242"/>
      <c r="UFZ242"/>
      <c r="UGA242"/>
      <c r="UGB242"/>
      <c r="UGC242"/>
      <c r="UGD242"/>
      <c r="UGE242"/>
      <c r="UGF242"/>
      <c r="UGG242"/>
      <c r="UGH242"/>
      <c r="UGI242"/>
      <c r="UGJ242"/>
      <c r="UGK242"/>
      <c r="UGL242"/>
      <c r="UGM242"/>
      <c r="UGN242"/>
      <c r="UGO242"/>
      <c r="UGP242"/>
      <c r="UGQ242"/>
      <c r="UGR242"/>
      <c r="UGS242"/>
      <c r="UGT242"/>
      <c r="UGU242"/>
      <c r="UGV242"/>
      <c r="UGW242"/>
      <c r="UGX242"/>
      <c r="UGY242"/>
      <c r="UGZ242"/>
      <c r="UHA242"/>
      <c r="UHB242"/>
      <c r="UHC242"/>
      <c r="UHD242"/>
      <c r="UHE242"/>
      <c r="UHF242"/>
      <c r="UHG242"/>
      <c r="UHH242"/>
      <c r="UHI242"/>
      <c r="UHJ242"/>
      <c r="UHK242"/>
      <c r="UHL242"/>
      <c r="UHM242"/>
      <c r="UHN242"/>
      <c r="UHO242"/>
      <c r="UHP242"/>
      <c r="UHQ242"/>
      <c r="UHR242"/>
      <c r="UHS242"/>
      <c r="UHT242"/>
      <c r="UHU242"/>
      <c r="UHV242"/>
      <c r="UHW242"/>
      <c r="UHX242"/>
      <c r="UHY242"/>
      <c r="UHZ242"/>
      <c r="UIA242"/>
      <c r="UIB242"/>
      <c r="UIC242"/>
      <c r="UID242"/>
      <c r="UIE242"/>
      <c r="UIF242"/>
      <c r="UIG242"/>
      <c r="UIH242"/>
      <c r="UII242"/>
      <c r="UIJ242"/>
      <c r="UIK242"/>
      <c r="UIL242"/>
      <c r="UIM242"/>
      <c r="UIN242"/>
      <c r="UIO242"/>
      <c r="UIP242"/>
      <c r="UIQ242"/>
      <c r="UIR242"/>
      <c r="UIS242"/>
      <c r="UIT242"/>
      <c r="UIU242"/>
      <c r="UIV242"/>
      <c r="UIW242"/>
      <c r="UIX242"/>
      <c r="UIY242"/>
      <c r="UIZ242"/>
      <c r="UJA242"/>
      <c r="UJB242"/>
      <c r="UJC242"/>
      <c r="UJD242"/>
      <c r="UJE242"/>
      <c r="UJF242"/>
      <c r="UJG242"/>
      <c r="UJH242"/>
      <c r="UJI242"/>
      <c r="UJJ242"/>
      <c r="UJK242"/>
      <c r="UJL242"/>
      <c r="UJM242"/>
      <c r="UJN242"/>
      <c r="UJO242"/>
      <c r="UJP242"/>
      <c r="UJQ242"/>
      <c r="UJR242"/>
      <c r="UJS242"/>
      <c r="UJT242"/>
      <c r="UJU242"/>
      <c r="UJV242"/>
      <c r="UJW242"/>
      <c r="UJX242"/>
      <c r="UJY242"/>
      <c r="UJZ242"/>
      <c r="UKA242"/>
      <c r="UKB242"/>
      <c r="UKC242"/>
      <c r="UKD242"/>
      <c r="UKE242"/>
      <c r="UKF242"/>
      <c r="UKG242"/>
      <c r="UKH242"/>
      <c r="UKI242"/>
      <c r="UKJ242"/>
      <c r="UKK242"/>
      <c r="UKL242"/>
      <c r="UKM242"/>
      <c r="UKN242"/>
      <c r="UKO242"/>
      <c r="UKP242"/>
      <c r="UKQ242"/>
      <c r="UKR242"/>
      <c r="UKS242"/>
      <c r="UKT242"/>
      <c r="UKU242"/>
      <c r="UKV242"/>
      <c r="UKW242"/>
      <c r="UKX242"/>
      <c r="UKY242"/>
      <c r="UKZ242"/>
      <c r="ULA242"/>
      <c r="ULB242"/>
      <c r="ULC242"/>
      <c r="ULD242"/>
      <c r="ULE242"/>
      <c r="ULF242"/>
      <c r="ULG242"/>
      <c r="ULH242"/>
      <c r="ULI242"/>
      <c r="ULJ242"/>
      <c r="ULK242"/>
      <c r="ULL242"/>
      <c r="ULM242"/>
      <c r="ULN242"/>
      <c r="ULO242"/>
      <c r="ULP242"/>
      <c r="ULQ242"/>
      <c r="ULR242"/>
      <c r="ULS242"/>
      <c r="ULT242"/>
      <c r="ULU242"/>
      <c r="ULV242"/>
      <c r="ULW242"/>
      <c r="ULX242"/>
      <c r="ULY242"/>
      <c r="ULZ242"/>
      <c r="UMA242"/>
      <c r="UMB242"/>
      <c r="UMC242"/>
      <c r="UMD242"/>
      <c r="UME242"/>
      <c r="UMF242"/>
      <c r="UMG242"/>
      <c r="UMH242"/>
      <c r="UMI242"/>
      <c r="UMJ242"/>
      <c r="UMK242"/>
      <c r="UML242"/>
      <c r="UMM242"/>
      <c r="UMN242"/>
      <c r="UMO242"/>
      <c r="UMP242"/>
      <c r="UMQ242"/>
      <c r="UMR242"/>
      <c r="UMS242"/>
      <c r="UMT242"/>
      <c r="UMU242"/>
      <c r="UMV242"/>
      <c r="UMW242"/>
      <c r="UMX242"/>
      <c r="UMY242"/>
      <c r="UMZ242"/>
      <c r="UNA242"/>
      <c r="UNB242"/>
      <c r="UNC242"/>
      <c r="UND242"/>
      <c r="UNE242"/>
      <c r="UNF242"/>
      <c r="UNG242"/>
      <c r="UNH242"/>
      <c r="UNI242"/>
      <c r="UNJ242"/>
      <c r="UNK242"/>
      <c r="UNL242"/>
      <c r="UNM242"/>
      <c r="UNN242"/>
      <c r="UNO242"/>
      <c r="UNP242"/>
      <c r="UNQ242"/>
      <c r="UNR242"/>
      <c r="UNS242"/>
      <c r="UNT242"/>
      <c r="UNU242"/>
      <c r="UNV242"/>
      <c r="UNW242"/>
      <c r="UNX242"/>
      <c r="UNY242"/>
      <c r="UNZ242"/>
      <c r="UOA242"/>
      <c r="UOB242"/>
      <c r="UOC242"/>
      <c r="UOD242"/>
      <c r="UOE242"/>
      <c r="UOF242"/>
      <c r="UOG242"/>
      <c r="UOH242"/>
      <c r="UOI242"/>
      <c r="UOJ242"/>
      <c r="UOK242"/>
      <c r="UOL242"/>
      <c r="UOM242"/>
      <c r="UON242"/>
      <c r="UOO242"/>
      <c r="UOP242"/>
      <c r="UOQ242"/>
      <c r="UOR242"/>
      <c r="UOS242"/>
      <c r="UOT242"/>
      <c r="UOU242"/>
      <c r="UOV242"/>
      <c r="UOW242"/>
      <c r="UOX242"/>
      <c r="UOY242"/>
      <c r="UOZ242"/>
      <c r="UPA242"/>
      <c r="UPB242"/>
      <c r="UPC242"/>
      <c r="UPD242"/>
      <c r="UPE242"/>
      <c r="UPF242"/>
      <c r="UPG242"/>
      <c r="UPH242"/>
      <c r="UPI242"/>
      <c r="UPJ242"/>
      <c r="UPK242"/>
      <c r="UPL242"/>
      <c r="UPM242"/>
      <c r="UPN242"/>
      <c r="UPO242"/>
      <c r="UPP242"/>
      <c r="UPQ242"/>
      <c r="UPR242"/>
      <c r="UPS242"/>
      <c r="UPT242"/>
      <c r="UPU242"/>
      <c r="UPV242"/>
      <c r="UPW242"/>
      <c r="UPX242"/>
      <c r="UPY242"/>
      <c r="UPZ242"/>
      <c r="UQA242"/>
      <c r="UQB242"/>
      <c r="UQC242"/>
      <c r="UQD242"/>
      <c r="UQE242"/>
      <c r="UQF242"/>
      <c r="UQG242"/>
      <c r="UQH242"/>
      <c r="UQI242"/>
      <c r="UQJ242"/>
      <c r="UQK242"/>
      <c r="UQL242"/>
      <c r="UQM242"/>
      <c r="UQN242"/>
      <c r="UQO242"/>
      <c r="UQP242"/>
      <c r="UQQ242"/>
      <c r="UQR242"/>
      <c r="UQS242"/>
      <c r="UQT242"/>
      <c r="UQU242"/>
      <c r="UQV242"/>
      <c r="UQW242"/>
      <c r="UQX242"/>
      <c r="UQY242"/>
      <c r="UQZ242"/>
      <c r="URA242"/>
      <c r="URB242"/>
      <c r="URC242"/>
      <c r="URD242"/>
      <c r="URE242"/>
      <c r="URF242"/>
      <c r="URG242"/>
      <c r="URH242"/>
      <c r="URI242"/>
      <c r="URJ242"/>
      <c r="URK242"/>
      <c r="URL242"/>
      <c r="URM242"/>
      <c r="URN242"/>
      <c r="URO242"/>
      <c r="URP242"/>
      <c r="URQ242"/>
      <c r="URR242"/>
      <c r="URS242"/>
      <c r="URT242"/>
      <c r="URU242"/>
      <c r="URV242"/>
      <c r="URW242"/>
      <c r="URX242"/>
      <c r="URY242"/>
      <c r="URZ242"/>
      <c r="USA242"/>
      <c r="USB242"/>
      <c r="USC242"/>
      <c r="USD242"/>
      <c r="USE242"/>
      <c r="USF242"/>
      <c r="USG242"/>
      <c r="USH242"/>
      <c r="USI242"/>
      <c r="USJ242"/>
      <c r="USK242"/>
      <c r="USL242"/>
      <c r="USM242"/>
      <c r="USN242"/>
      <c r="USO242"/>
      <c r="USP242"/>
      <c r="USQ242"/>
      <c r="USR242"/>
      <c r="USS242"/>
      <c r="UST242"/>
      <c r="USU242"/>
      <c r="USV242"/>
      <c r="USW242"/>
      <c r="USX242"/>
      <c r="USY242"/>
      <c r="USZ242"/>
      <c r="UTA242"/>
      <c r="UTB242"/>
      <c r="UTC242"/>
      <c r="UTD242"/>
      <c r="UTE242"/>
      <c r="UTF242"/>
      <c r="UTG242"/>
      <c r="UTH242"/>
      <c r="UTI242"/>
      <c r="UTJ242"/>
      <c r="UTK242"/>
      <c r="UTL242"/>
      <c r="UTM242"/>
      <c r="UTN242"/>
      <c r="UTO242"/>
      <c r="UTP242"/>
      <c r="UTQ242"/>
      <c r="UTR242"/>
      <c r="UTS242"/>
      <c r="UTT242"/>
      <c r="UTU242"/>
      <c r="UTV242"/>
      <c r="UTW242"/>
      <c r="UTX242"/>
      <c r="UTY242"/>
      <c r="UTZ242"/>
      <c r="UUA242"/>
      <c r="UUB242"/>
      <c r="UUC242"/>
      <c r="UUD242"/>
      <c r="UUE242"/>
      <c r="UUF242"/>
      <c r="UUG242"/>
      <c r="UUH242"/>
      <c r="UUI242"/>
      <c r="UUJ242"/>
      <c r="UUK242"/>
      <c r="UUL242"/>
      <c r="UUM242"/>
      <c r="UUN242"/>
      <c r="UUO242"/>
      <c r="UUP242"/>
      <c r="UUQ242"/>
      <c r="UUR242"/>
      <c r="UUS242"/>
      <c r="UUT242"/>
      <c r="UUU242"/>
      <c r="UUV242"/>
      <c r="UUW242"/>
      <c r="UUX242"/>
      <c r="UUY242"/>
      <c r="UUZ242"/>
      <c r="UVA242"/>
      <c r="UVB242"/>
      <c r="UVC242"/>
      <c r="UVD242"/>
      <c r="UVE242"/>
      <c r="UVF242"/>
      <c r="UVG242"/>
      <c r="UVH242"/>
      <c r="UVI242"/>
      <c r="UVJ242"/>
      <c r="UVK242"/>
      <c r="UVL242"/>
      <c r="UVM242"/>
      <c r="UVN242"/>
      <c r="UVO242"/>
      <c r="UVP242"/>
      <c r="UVQ242"/>
      <c r="UVR242"/>
      <c r="UVS242"/>
      <c r="UVT242"/>
      <c r="UVU242"/>
      <c r="UVV242"/>
      <c r="UVW242"/>
      <c r="UVX242"/>
      <c r="UVY242"/>
      <c r="UVZ242"/>
      <c r="UWA242"/>
      <c r="UWB242"/>
      <c r="UWC242"/>
      <c r="UWD242"/>
      <c r="UWE242"/>
      <c r="UWF242"/>
      <c r="UWG242"/>
      <c r="UWH242"/>
      <c r="UWI242"/>
      <c r="UWJ242"/>
      <c r="UWK242"/>
      <c r="UWL242"/>
      <c r="UWM242"/>
      <c r="UWN242"/>
      <c r="UWO242"/>
      <c r="UWP242"/>
      <c r="UWQ242"/>
      <c r="UWR242"/>
      <c r="UWS242"/>
      <c r="UWT242"/>
      <c r="UWU242"/>
      <c r="UWV242"/>
      <c r="UWW242"/>
      <c r="UWX242"/>
      <c r="UWY242"/>
      <c r="UWZ242"/>
      <c r="UXA242"/>
      <c r="UXB242"/>
      <c r="UXC242"/>
      <c r="UXD242"/>
      <c r="UXE242"/>
      <c r="UXF242"/>
      <c r="UXG242"/>
      <c r="UXH242"/>
      <c r="UXI242"/>
      <c r="UXJ242"/>
      <c r="UXK242"/>
      <c r="UXL242"/>
      <c r="UXM242"/>
      <c r="UXN242"/>
      <c r="UXO242"/>
      <c r="UXP242"/>
      <c r="UXQ242"/>
      <c r="UXR242"/>
      <c r="UXS242"/>
      <c r="UXT242"/>
      <c r="UXU242"/>
      <c r="UXV242"/>
      <c r="UXW242"/>
      <c r="UXX242"/>
      <c r="UXY242"/>
      <c r="UXZ242"/>
      <c r="UYA242"/>
      <c r="UYB242"/>
      <c r="UYC242"/>
      <c r="UYD242"/>
      <c r="UYE242"/>
      <c r="UYF242"/>
      <c r="UYG242"/>
      <c r="UYH242"/>
      <c r="UYI242"/>
      <c r="UYJ242"/>
      <c r="UYK242"/>
      <c r="UYL242"/>
      <c r="UYM242"/>
      <c r="UYN242"/>
      <c r="UYO242"/>
      <c r="UYP242"/>
      <c r="UYQ242"/>
      <c r="UYR242"/>
      <c r="UYS242"/>
      <c r="UYT242"/>
      <c r="UYU242"/>
      <c r="UYV242"/>
      <c r="UYW242"/>
      <c r="UYX242"/>
      <c r="UYY242"/>
      <c r="UYZ242"/>
      <c r="UZA242"/>
      <c r="UZB242"/>
      <c r="UZC242"/>
      <c r="UZD242"/>
      <c r="UZE242"/>
      <c r="UZF242"/>
      <c r="UZG242"/>
      <c r="UZH242"/>
      <c r="UZI242"/>
      <c r="UZJ242"/>
      <c r="UZK242"/>
      <c r="UZL242"/>
      <c r="UZM242"/>
      <c r="UZN242"/>
      <c r="UZO242"/>
      <c r="UZP242"/>
      <c r="UZQ242"/>
      <c r="UZR242"/>
      <c r="UZS242"/>
      <c r="UZT242"/>
      <c r="UZU242"/>
      <c r="UZV242"/>
      <c r="UZW242"/>
      <c r="UZX242"/>
      <c r="UZY242"/>
      <c r="UZZ242"/>
      <c r="VAA242"/>
      <c r="VAB242"/>
      <c r="VAC242"/>
      <c r="VAD242"/>
      <c r="VAE242"/>
      <c r="VAF242"/>
      <c r="VAG242"/>
      <c r="VAH242"/>
      <c r="VAI242"/>
      <c r="VAJ242"/>
      <c r="VAK242"/>
      <c r="VAL242"/>
      <c r="VAM242"/>
      <c r="VAN242"/>
      <c r="VAO242"/>
      <c r="VAP242"/>
      <c r="VAQ242"/>
      <c r="VAR242"/>
      <c r="VAS242"/>
      <c r="VAT242"/>
      <c r="VAU242"/>
      <c r="VAV242"/>
      <c r="VAW242"/>
      <c r="VAX242"/>
      <c r="VAY242"/>
      <c r="VAZ242"/>
      <c r="VBA242"/>
      <c r="VBB242"/>
      <c r="VBC242"/>
      <c r="VBD242"/>
      <c r="VBE242"/>
      <c r="VBF242"/>
      <c r="VBG242"/>
      <c r="VBH242"/>
      <c r="VBI242"/>
      <c r="VBJ242"/>
      <c r="VBK242"/>
      <c r="VBL242"/>
      <c r="VBM242"/>
      <c r="VBN242"/>
      <c r="VBO242"/>
      <c r="VBP242"/>
      <c r="VBQ242"/>
      <c r="VBR242"/>
      <c r="VBS242"/>
      <c r="VBT242"/>
      <c r="VBU242"/>
      <c r="VBV242"/>
      <c r="VBW242"/>
      <c r="VBX242"/>
      <c r="VBY242"/>
      <c r="VBZ242"/>
      <c r="VCA242"/>
      <c r="VCB242"/>
      <c r="VCC242"/>
      <c r="VCD242"/>
      <c r="VCE242"/>
      <c r="VCF242"/>
      <c r="VCG242"/>
      <c r="VCH242"/>
      <c r="VCI242"/>
      <c r="VCJ242"/>
      <c r="VCK242"/>
      <c r="VCL242"/>
      <c r="VCM242"/>
      <c r="VCN242"/>
      <c r="VCO242"/>
      <c r="VCP242"/>
      <c r="VCQ242"/>
      <c r="VCR242"/>
      <c r="VCS242"/>
      <c r="VCT242"/>
      <c r="VCU242"/>
      <c r="VCV242"/>
      <c r="VCW242"/>
      <c r="VCX242"/>
      <c r="VCY242"/>
      <c r="VCZ242"/>
      <c r="VDA242"/>
      <c r="VDB242"/>
      <c r="VDC242"/>
      <c r="VDD242"/>
      <c r="VDE242"/>
      <c r="VDF242"/>
      <c r="VDG242"/>
      <c r="VDH242"/>
      <c r="VDI242"/>
      <c r="VDJ242"/>
      <c r="VDK242"/>
      <c r="VDL242"/>
      <c r="VDM242"/>
      <c r="VDN242"/>
      <c r="VDO242"/>
      <c r="VDP242"/>
      <c r="VDQ242"/>
      <c r="VDR242"/>
      <c r="VDS242"/>
      <c r="VDT242"/>
      <c r="VDU242"/>
      <c r="VDV242"/>
      <c r="VDW242"/>
      <c r="VDX242"/>
      <c r="VDY242"/>
      <c r="VDZ242"/>
      <c r="VEA242"/>
      <c r="VEB242"/>
      <c r="VEC242"/>
      <c r="VED242"/>
      <c r="VEE242"/>
      <c r="VEF242"/>
      <c r="VEG242"/>
      <c r="VEH242"/>
      <c r="VEI242"/>
      <c r="VEJ242"/>
      <c r="VEK242"/>
      <c r="VEL242"/>
      <c r="VEM242"/>
      <c r="VEN242"/>
      <c r="VEO242"/>
      <c r="VEP242"/>
      <c r="VEQ242"/>
      <c r="VER242"/>
      <c r="VES242"/>
      <c r="VET242"/>
      <c r="VEU242"/>
      <c r="VEV242"/>
      <c r="VEW242"/>
      <c r="VEX242"/>
      <c r="VEY242"/>
      <c r="VEZ242"/>
      <c r="VFA242"/>
      <c r="VFB242"/>
      <c r="VFC242"/>
      <c r="VFD242"/>
      <c r="VFE242"/>
      <c r="VFF242"/>
      <c r="VFG242"/>
      <c r="VFH242"/>
      <c r="VFI242"/>
      <c r="VFJ242"/>
      <c r="VFK242"/>
      <c r="VFL242"/>
      <c r="VFM242"/>
      <c r="VFN242"/>
      <c r="VFO242"/>
      <c r="VFP242"/>
      <c r="VFQ242"/>
      <c r="VFR242"/>
      <c r="VFS242"/>
      <c r="VFT242"/>
      <c r="VFU242"/>
      <c r="VFV242"/>
      <c r="VFW242"/>
      <c r="VFX242"/>
      <c r="VFY242"/>
      <c r="VFZ242"/>
      <c r="VGA242"/>
      <c r="VGB242"/>
      <c r="VGC242"/>
      <c r="VGD242"/>
      <c r="VGE242"/>
      <c r="VGF242"/>
      <c r="VGG242"/>
      <c r="VGH242"/>
      <c r="VGI242"/>
      <c r="VGJ242"/>
      <c r="VGK242"/>
      <c r="VGL242"/>
      <c r="VGM242"/>
      <c r="VGN242"/>
      <c r="VGO242"/>
      <c r="VGP242"/>
      <c r="VGQ242"/>
      <c r="VGR242"/>
      <c r="VGS242"/>
      <c r="VGT242"/>
      <c r="VGU242"/>
      <c r="VGV242"/>
      <c r="VGW242"/>
      <c r="VGX242"/>
      <c r="VGY242"/>
      <c r="VGZ242"/>
      <c r="VHA242"/>
      <c r="VHB242"/>
      <c r="VHC242"/>
      <c r="VHD242"/>
      <c r="VHE242"/>
      <c r="VHF242"/>
      <c r="VHG242"/>
      <c r="VHH242"/>
      <c r="VHI242"/>
      <c r="VHJ242"/>
      <c r="VHK242"/>
      <c r="VHL242"/>
      <c r="VHM242"/>
      <c r="VHN242"/>
      <c r="VHO242"/>
      <c r="VHP242"/>
      <c r="VHQ242"/>
      <c r="VHR242"/>
      <c r="VHS242"/>
      <c r="VHT242"/>
      <c r="VHU242"/>
      <c r="VHV242"/>
      <c r="VHW242"/>
      <c r="VHX242"/>
      <c r="VHY242"/>
      <c r="VHZ242"/>
      <c r="VIA242"/>
      <c r="VIB242"/>
      <c r="VIC242"/>
      <c r="VID242"/>
      <c r="VIE242"/>
      <c r="VIF242"/>
      <c r="VIG242"/>
      <c r="VIH242"/>
      <c r="VII242"/>
      <c r="VIJ242"/>
      <c r="VIK242"/>
      <c r="VIL242"/>
      <c r="VIM242"/>
      <c r="VIN242"/>
      <c r="VIO242"/>
      <c r="VIP242"/>
      <c r="VIQ242"/>
      <c r="VIR242"/>
      <c r="VIS242"/>
      <c r="VIT242"/>
      <c r="VIU242"/>
      <c r="VIV242"/>
      <c r="VIW242"/>
      <c r="VIX242"/>
      <c r="VIY242"/>
      <c r="VIZ242"/>
      <c r="VJA242"/>
      <c r="VJB242"/>
      <c r="VJC242"/>
      <c r="VJD242"/>
      <c r="VJE242"/>
      <c r="VJF242"/>
      <c r="VJG242"/>
      <c r="VJH242"/>
      <c r="VJI242"/>
      <c r="VJJ242"/>
      <c r="VJK242"/>
      <c r="VJL242"/>
      <c r="VJM242"/>
      <c r="VJN242"/>
      <c r="VJO242"/>
      <c r="VJP242"/>
      <c r="VJQ242"/>
      <c r="VJR242"/>
      <c r="VJS242"/>
      <c r="VJT242"/>
      <c r="VJU242"/>
      <c r="VJV242"/>
      <c r="VJW242"/>
      <c r="VJX242"/>
      <c r="VJY242"/>
      <c r="VJZ242"/>
      <c r="VKA242"/>
      <c r="VKB242"/>
      <c r="VKC242"/>
      <c r="VKD242"/>
      <c r="VKE242"/>
      <c r="VKF242"/>
      <c r="VKG242"/>
      <c r="VKH242"/>
      <c r="VKI242"/>
      <c r="VKJ242"/>
      <c r="VKK242"/>
      <c r="VKL242"/>
      <c r="VKM242"/>
      <c r="VKN242"/>
      <c r="VKO242"/>
      <c r="VKP242"/>
      <c r="VKQ242"/>
      <c r="VKR242"/>
      <c r="VKS242"/>
      <c r="VKT242"/>
      <c r="VKU242"/>
      <c r="VKV242"/>
      <c r="VKW242"/>
      <c r="VKX242"/>
      <c r="VKY242"/>
      <c r="VKZ242"/>
      <c r="VLA242"/>
      <c r="VLB242"/>
      <c r="VLC242"/>
      <c r="VLD242"/>
      <c r="VLE242"/>
      <c r="VLF242"/>
      <c r="VLG242"/>
      <c r="VLH242"/>
      <c r="VLI242"/>
      <c r="VLJ242"/>
      <c r="VLK242"/>
      <c r="VLL242"/>
      <c r="VLM242"/>
      <c r="VLN242"/>
      <c r="VLO242"/>
      <c r="VLP242"/>
      <c r="VLQ242"/>
      <c r="VLR242"/>
      <c r="VLS242"/>
      <c r="VLT242"/>
      <c r="VLU242"/>
      <c r="VLV242"/>
      <c r="VLW242"/>
      <c r="VLX242"/>
      <c r="VLY242"/>
      <c r="VLZ242"/>
      <c r="VMA242"/>
      <c r="VMB242"/>
      <c r="VMC242"/>
      <c r="VMD242"/>
      <c r="VME242"/>
      <c r="VMF242"/>
      <c r="VMG242"/>
      <c r="VMH242"/>
      <c r="VMI242"/>
      <c r="VMJ242"/>
      <c r="VMK242"/>
      <c r="VML242"/>
      <c r="VMM242"/>
      <c r="VMN242"/>
      <c r="VMO242"/>
      <c r="VMP242"/>
      <c r="VMQ242"/>
      <c r="VMR242"/>
      <c r="VMS242"/>
      <c r="VMT242"/>
      <c r="VMU242"/>
      <c r="VMV242"/>
      <c r="VMW242"/>
      <c r="VMX242"/>
      <c r="VMY242"/>
      <c r="VMZ242"/>
      <c r="VNA242"/>
      <c r="VNB242"/>
      <c r="VNC242"/>
      <c r="VND242"/>
      <c r="VNE242"/>
      <c r="VNF242"/>
      <c r="VNG242"/>
      <c r="VNH242"/>
      <c r="VNI242"/>
      <c r="VNJ242"/>
      <c r="VNK242"/>
      <c r="VNL242"/>
      <c r="VNM242"/>
      <c r="VNN242"/>
      <c r="VNO242"/>
      <c r="VNP242"/>
      <c r="VNQ242"/>
      <c r="VNR242"/>
      <c r="VNS242"/>
      <c r="VNT242"/>
      <c r="VNU242"/>
      <c r="VNV242"/>
      <c r="VNW242"/>
      <c r="VNX242"/>
      <c r="VNY242"/>
      <c r="VNZ242"/>
      <c r="VOA242"/>
      <c r="VOB242"/>
      <c r="VOC242"/>
      <c r="VOD242"/>
      <c r="VOE242"/>
      <c r="VOF242"/>
      <c r="VOG242"/>
      <c r="VOH242"/>
      <c r="VOI242"/>
      <c r="VOJ242"/>
      <c r="VOK242"/>
      <c r="VOL242"/>
      <c r="VOM242"/>
      <c r="VON242"/>
      <c r="VOO242"/>
      <c r="VOP242"/>
      <c r="VOQ242"/>
      <c r="VOR242"/>
      <c r="VOS242"/>
      <c r="VOT242"/>
      <c r="VOU242"/>
      <c r="VOV242"/>
      <c r="VOW242"/>
      <c r="VOX242"/>
      <c r="VOY242"/>
      <c r="VOZ242"/>
      <c r="VPA242"/>
      <c r="VPB242"/>
      <c r="VPC242"/>
      <c r="VPD242"/>
      <c r="VPE242"/>
      <c r="VPF242"/>
      <c r="VPG242"/>
      <c r="VPH242"/>
      <c r="VPI242"/>
      <c r="VPJ242"/>
      <c r="VPK242"/>
      <c r="VPL242"/>
      <c r="VPM242"/>
      <c r="VPN242"/>
      <c r="VPO242"/>
      <c r="VPP242"/>
      <c r="VPQ242"/>
      <c r="VPR242"/>
      <c r="VPS242"/>
      <c r="VPT242"/>
      <c r="VPU242"/>
      <c r="VPV242"/>
      <c r="VPW242"/>
      <c r="VPX242"/>
      <c r="VPY242"/>
      <c r="VPZ242"/>
      <c r="VQA242"/>
      <c r="VQB242"/>
      <c r="VQC242"/>
      <c r="VQD242"/>
      <c r="VQE242"/>
      <c r="VQF242"/>
      <c r="VQG242"/>
      <c r="VQH242"/>
      <c r="VQI242"/>
      <c r="VQJ242"/>
      <c r="VQK242"/>
      <c r="VQL242"/>
      <c r="VQM242"/>
      <c r="VQN242"/>
      <c r="VQO242"/>
      <c r="VQP242"/>
      <c r="VQQ242"/>
      <c r="VQR242"/>
      <c r="VQS242"/>
      <c r="VQT242"/>
      <c r="VQU242"/>
      <c r="VQV242"/>
      <c r="VQW242"/>
      <c r="VQX242"/>
      <c r="VQY242"/>
      <c r="VQZ242"/>
      <c r="VRA242"/>
      <c r="VRB242"/>
      <c r="VRC242"/>
      <c r="VRD242"/>
      <c r="VRE242"/>
      <c r="VRF242"/>
      <c r="VRG242"/>
      <c r="VRH242"/>
      <c r="VRI242"/>
      <c r="VRJ242"/>
      <c r="VRK242"/>
      <c r="VRL242"/>
      <c r="VRM242"/>
      <c r="VRN242"/>
      <c r="VRO242"/>
      <c r="VRP242"/>
      <c r="VRQ242"/>
      <c r="VRR242"/>
      <c r="VRS242"/>
      <c r="VRT242"/>
      <c r="VRU242"/>
      <c r="VRV242"/>
      <c r="VRW242"/>
      <c r="VRX242"/>
      <c r="VRY242"/>
      <c r="VRZ242"/>
      <c r="VSA242"/>
      <c r="VSB242"/>
      <c r="VSC242"/>
      <c r="VSD242"/>
      <c r="VSE242"/>
      <c r="VSF242"/>
      <c r="VSG242"/>
      <c r="VSH242"/>
      <c r="VSI242"/>
      <c r="VSJ242"/>
      <c r="VSK242"/>
      <c r="VSL242"/>
      <c r="VSM242"/>
      <c r="VSN242"/>
      <c r="VSO242"/>
      <c r="VSP242"/>
      <c r="VSQ242"/>
      <c r="VSR242"/>
      <c r="VSS242"/>
      <c r="VST242"/>
      <c r="VSU242"/>
      <c r="VSV242"/>
      <c r="VSW242"/>
      <c r="VSX242"/>
      <c r="VSY242"/>
      <c r="VSZ242"/>
      <c r="VTA242"/>
      <c r="VTB242"/>
      <c r="VTC242"/>
      <c r="VTD242"/>
      <c r="VTE242"/>
      <c r="VTF242"/>
      <c r="VTG242"/>
      <c r="VTH242"/>
      <c r="VTI242"/>
      <c r="VTJ242"/>
      <c r="VTK242"/>
      <c r="VTL242"/>
      <c r="VTM242"/>
      <c r="VTN242"/>
      <c r="VTO242"/>
      <c r="VTP242"/>
      <c r="VTQ242"/>
      <c r="VTR242"/>
      <c r="VTS242"/>
      <c r="VTT242"/>
      <c r="VTU242"/>
      <c r="VTV242"/>
      <c r="VTW242"/>
      <c r="VTX242"/>
      <c r="VTY242"/>
      <c r="VTZ242"/>
      <c r="VUA242"/>
      <c r="VUB242"/>
      <c r="VUC242"/>
      <c r="VUD242"/>
      <c r="VUE242"/>
      <c r="VUF242"/>
      <c r="VUG242"/>
      <c r="VUH242"/>
      <c r="VUI242"/>
      <c r="VUJ242"/>
      <c r="VUK242"/>
      <c r="VUL242"/>
      <c r="VUM242"/>
      <c r="VUN242"/>
      <c r="VUO242"/>
      <c r="VUP242"/>
      <c r="VUQ242"/>
      <c r="VUR242"/>
      <c r="VUS242"/>
      <c r="VUT242"/>
      <c r="VUU242"/>
      <c r="VUV242"/>
      <c r="VUW242"/>
      <c r="VUX242"/>
      <c r="VUY242"/>
      <c r="VUZ242"/>
      <c r="VVA242"/>
      <c r="VVB242"/>
      <c r="VVC242"/>
      <c r="VVD242"/>
      <c r="VVE242"/>
      <c r="VVF242"/>
      <c r="VVG242"/>
      <c r="VVH242"/>
      <c r="VVI242"/>
      <c r="VVJ242"/>
      <c r="VVK242"/>
      <c r="VVL242"/>
      <c r="VVM242"/>
      <c r="VVN242"/>
      <c r="VVO242"/>
      <c r="VVP242"/>
      <c r="VVQ242"/>
      <c r="VVR242"/>
      <c r="VVS242"/>
      <c r="VVT242"/>
      <c r="VVU242"/>
      <c r="VVV242"/>
      <c r="VVW242"/>
      <c r="VVX242"/>
      <c r="VVY242"/>
      <c r="VVZ242"/>
      <c r="VWA242"/>
      <c r="VWB242"/>
      <c r="VWC242"/>
      <c r="VWD242"/>
      <c r="VWE242"/>
      <c r="VWF242"/>
      <c r="VWG242"/>
      <c r="VWH242"/>
      <c r="VWI242"/>
      <c r="VWJ242"/>
      <c r="VWK242"/>
      <c r="VWL242"/>
      <c r="VWM242"/>
      <c r="VWN242"/>
      <c r="VWO242"/>
      <c r="VWP242"/>
      <c r="VWQ242"/>
      <c r="VWR242"/>
      <c r="VWS242"/>
      <c r="VWT242"/>
      <c r="VWU242"/>
      <c r="VWV242"/>
      <c r="VWW242"/>
      <c r="VWX242"/>
      <c r="VWY242"/>
      <c r="VWZ242"/>
      <c r="VXA242"/>
      <c r="VXB242"/>
      <c r="VXC242"/>
      <c r="VXD242"/>
      <c r="VXE242"/>
      <c r="VXF242"/>
      <c r="VXG242"/>
      <c r="VXH242"/>
      <c r="VXI242"/>
      <c r="VXJ242"/>
      <c r="VXK242"/>
      <c r="VXL242"/>
      <c r="VXM242"/>
      <c r="VXN242"/>
      <c r="VXO242"/>
      <c r="VXP242"/>
      <c r="VXQ242"/>
      <c r="VXR242"/>
      <c r="VXS242"/>
      <c r="VXT242"/>
      <c r="VXU242"/>
      <c r="VXV242"/>
      <c r="VXW242"/>
      <c r="VXX242"/>
      <c r="VXY242"/>
      <c r="VXZ242"/>
      <c r="VYA242"/>
      <c r="VYB242"/>
      <c r="VYC242"/>
      <c r="VYD242"/>
      <c r="VYE242"/>
      <c r="VYF242"/>
      <c r="VYG242"/>
      <c r="VYH242"/>
      <c r="VYI242"/>
      <c r="VYJ242"/>
      <c r="VYK242"/>
      <c r="VYL242"/>
      <c r="VYM242"/>
      <c r="VYN242"/>
      <c r="VYO242"/>
      <c r="VYP242"/>
      <c r="VYQ242"/>
      <c r="VYR242"/>
      <c r="VYS242"/>
      <c r="VYT242"/>
      <c r="VYU242"/>
      <c r="VYV242"/>
      <c r="VYW242"/>
      <c r="VYX242"/>
      <c r="VYY242"/>
      <c r="VYZ242"/>
      <c r="VZA242"/>
      <c r="VZB242"/>
      <c r="VZC242"/>
      <c r="VZD242"/>
      <c r="VZE242"/>
      <c r="VZF242"/>
      <c r="VZG242"/>
      <c r="VZH242"/>
      <c r="VZI242"/>
      <c r="VZJ242"/>
      <c r="VZK242"/>
      <c r="VZL242"/>
      <c r="VZM242"/>
      <c r="VZN242"/>
      <c r="VZO242"/>
      <c r="VZP242"/>
      <c r="VZQ242"/>
      <c r="VZR242"/>
      <c r="VZS242"/>
      <c r="VZT242"/>
      <c r="VZU242"/>
      <c r="VZV242"/>
      <c r="VZW242"/>
      <c r="VZX242"/>
      <c r="VZY242"/>
      <c r="VZZ242"/>
      <c r="WAA242"/>
      <c r="WAB242"/>
      <c r="WAC242"/>
      <c r="WAD242"/>
      <c r="WAE242"/>
      <c r="WAF242"/>
      <c r="WAG242"/>
      <c r="WAH242"/>
      <c r="WAI242"/>
      <c r="WAJ242"/>
      <c r="WAK242"/>
      <c r="WAL242"/>
      <c r="WAM242"/>
      <c r="WAN242"/>
      <c r="WAO242"/>
      <c r="WAP242"/>
      <c r="WAQ242"/>
      <c r="WAR242"/>
      <c r="WAS242"/>
      <c r="WAT242"/>
      <c r="WAU242"/>
      <c r="WAV242"/>
      <c r="WAW242"/>
      <c r="WAX242"/>
      <c r="WAY242"/>
      <c r="WAZ242"/>
      <c r="WBA242"/>
      <c r="WBB242"/>
      <c r="WBC242"/>
      <c r="WBD242"/>
      <c r="WBE242"/>
      <c r="WBF242"/>
      <c r="WBG242"/>
      <c r="WBH242"/>
      <c r="WBI242"/>
      <c r="WBJ242"/>
      <c r="WBK242"/>
      <c r="WBL242"/>
      <c r="WBM242"/>
      <c r="WBN242"/>
      <c r="WBO242"/>
      <c r="WBP242"/>
      <c r="WBQ242"/>
      <c r="WBR242"/>
      <c r="WBS242"/>
      <c r="WBT242"/>
      <c r="WBU242"/>
      <c r="WBV242"/>
      <c r="WBW242"/>
      <c r="WBX242"/>
      <c r="WBY242"/>
      <c r="WBZ242"/>
      <c r="WCA242"/>
      <c r="WCB242"/>
      <c r="WCC242"/>
      <c r="WCD242"/>
      <c r="WCE242"/>
      <c r="WCF242"/>
      <c r="WCG242"/>
      <c r="WCH242"/>
      <c r="WCI242"/>
      <c r="WCJ242"/>
      <c r="WCK242"/>
      <c r="WCL242"/>
      <c r="WCM242"/>
      <c r="WCN242"/>
      <c r="WCO242"/>
      <c r="WCP242"/>
      <c r="WCQ242"/>
      <c r="WCR242"/>
      <c r="WCS242"/>
      <c r="WCT242"/>
      <c r="WCU242"/>
      <c r="WCV242"/>
      <c r="WCW242"/>
      <c r="WCX242"/>
      <c r="WCY242"/>
      <c r="WCZ242"/>
      <c r="WDA242"/>
      <c r="WDB242"/>
      <c r="WDC242"/>
      <c r="WDD242"/>
      <c r="WDE242"/>
      <c r="WDF242"/>
      <c r="WDG242"/>
      <c r="WDH242"/>
      <c r="WDI242"/>
      <c r="WDJ242"/>
      <c r="WDK242"/>
      <c r="WDL242"/>
      <c r="WDM242"/>
      <c r="WDN242"/>
      <c r="WDO242"/>
      <c r="WDP242"/>
      <c r="WDQ242"/>
      <c r="WDR242"/>
      <c r="WDS242"/>
      <c r="WDT242"/>
      <c r="WDU242"/>
      <c r="WDV242"/>
      <c r="WDW242"/>
      <c r="WDX242"/>
      <c r="WDY242"/>
      <c r="WDZ242"/>
      <c r="WEA242"/>
      <c r="WEB242"/>
      <c r="WEC242"/>
      <c r="WED242"/>
      <c r="WEE242"/>
      <c r="WEF242"/>
      <c r="WEG242"/>
      <c r="WEH242"/>
      <c r="WEI242"/>
      <c r="WEJ242"/>
      <c r="WEK242"/>
      <c r="WEL242"/>
      <c r="WEM242"/>
      <c r="WEN242"/>
      <c r="WEO242"/>
      <c r="WEP242"/>
      <c r="WEQ242"/>
      <c r="WER242"/>
      <c r="WES242"/>
      <c r="WET242"/>
      <c r="WEU242"/>
      <c r="WEV242"/>
      <c r="WEW242"/>
      <c r="WEX242"/>
      <c r="WEY242"/>
      <c r="WEZ242"/>
      <c r="WFA242"/>
      <c r="WFB242"/>
      <c r="WFC242"/>
      <c r="WFD242"/>
      <c r="WFE242"/>
      <c r="WFF242"/>
      <c r="WFG242"/>
      <c r="WFH242"/>
      <c r="WFI242"/>
      <c r="WFJ242"/>
      <c r="WFK242"/>
      <c r="WFL242"/>
      <c r="WFM242"/>
      <c r="WFN242"/>
      <c r="WFO242"/>
      <c r="WFP242"/>
      <c r="WFQ242"/>
      <c r="WFR242"/>
      <c r="WFS242"/>
      <c r="WFT242"/>
      <c r="WFU242"/>
      <c r="WFV242"/>
      <c r="WFW242"/>
      <c r="WFX242"/>
      <c r="WFY242"/>
      <c r="WFZ242"/>
      <c r="WGA242"/>
      <c r="WGB242"/>
      <c r="WGC242"/>
      <c r="WGD242"/>
      <c r="WGE242"/>
      <c r="WGF242"/>
      <c r="WGG242"/>
      <c r="WGH242"/>
      <c r="WGI242"/>
      <c r="WGJ242"/>
      <c r="WGK242"/>
      <c r="WGL242"/>
      <c r="WGM242"/>
      <c r="WGN242"/>
      <c r="WGO242"/>
      <c r="WGP242"/>
      <c r="WGQ242"/>
      <c r="WGR242"/>
      <c r="WGS242"/>
      <c r="WGT242"/>
      <c r="WGU242"/>
      <c r="WGV242"/>
      <c r="WGW242"/>
      <c r="WGX242"/>
      <c r="WGY242"/>
      <c r="WGZ242"/>
      <c r="WHA242"/>
      <c r="WHB242"/>
      <c r="WHC242"/>
      <c r="WHD242"/>
      <c r="WHE242"/>
      <c r="WHF242"/>
      <c r="WHG242"/>
      <c r="WHH242"/>
      <c r="WHI242"/>
      <c r="WHJ242"/>
      <c r="WHK242"/>
      <c r="WHL242"/>
      <c r="WHM242"/>
      <c r="WHN242"/>
      <c r="WHO242"/>
      <c r="WHP242"/>
      <c r="WHQ242"/>
      <c r="WHR242"/>
      <c r="WHS242"/>
      <c r="WHT242"/>
      <c r="WHU242"/>
      <c r="WHV242"/>
      <c r="WHW242"/>
      <c r="WHX242"/>
      <c r="WHY242"/>
      <c r="WHZ242"/>
      <c r="WIA242"/>
      <c r="WIB242"/>
      <c r="WIC242"/>
      <c r="WID242"/>
      <c r="WIE242"/>
      <c r="WIF242"/>
      <c r="WIG242"/>
      <c r="WIH242"/>
      <c r="WII242"/>
      <c r="WIJ242"/>
      <c r="WIK242"/>
      <c r="WIL242"/>
      <c r="WIM242"/>
      <c r="WIN242"/>
      <c r="WIO242"/>
      <c r="WIP242"/>
      <c r="WIQ242"/>
      <c r="WIR242"/>
      <c r="WIS242"/>
      <c r="WIT242"/>
      <c r="WIU242"/>
      <c r="WIV242"/>
      <c r="WIW242"/>
      <c r="WIX242"/>
      <c r="WIY242"/>
      <c r="WIZ242"/>
      <c r="WJA242"/>
      <c r="WJB242"/>
      <c r="WJC242"/>
      <c r="WJD242"/>
      <c r="WJE242"/>
      <c r="WJF242"/>
      <c r="WJG242"/>
      <c r="WJH242"/>
      <c r="WJI242"/>
      <c r="WJJ242"/>
      <c r="WJK242"/>
      <c r="WJL242"/>
      <c r="WJM242"/>
      <c r="WJN242"/>
      <c r="WJO242"/>
      <c r="WJP242"/>
      <c r="WJQ242"/>
      <c r="WJR242"/>
      <c r="WJS242"/>
      <c r="WJT242"/>
      <c r="WJU242"/>
      <c r="WJV242"/>
      <c r="WJW242"/>
      <c r="WJX242"/>
      <c r="WJY242"/>
      <c r="WJZ242"/>
      <c r="WKA242"/>
      <c r="WKB242"/>
      <c r="WKC242"/>
      <c r="WKD242"/>
      <c r="WKE242"/>
      <c r="WKF242"/>
      <c r="WKG242"/>
      <c r="WKH242"/>
      <c r="WKI242"/>
      <c r="WKJ242"/>
      <c r="WKK242"/>
      <c r="WKL242"/>
      <c r="WKM242"/>
      <c r="WKN242"/>
      <c r="WKO242"/>
      <c r="WKP242"/>
      <c r="WKQ242"/>
      <c r="WKR242"/>
      <c r="WKS242"/>
      <c r="WKT242"/>
      <c r="WKU242"/>
      <c r="WKV242"/>
      <c r="WKW242"/>
      <c r="WKX242"/>
      <c r="WKY242"/>
      <c r="WKZ242"/>
      <c r="WLA242"/>
      <c r="WLB242"/>
      <c r="WLC242"/>
      <c r="WLD242"/>
      <c r="WLE242"/>
      <c r="WLF242"/>
      <c r="WLG242"/>
      <c r="WLH242"/>
      <c r="WLI242"/>
      <c r="WLJ242"/>
      <c r="WLK242"/>
      <c r="WLL242"/>
      <c r="WLM242"/>
      <c r="WLN242"/>
      <c r="WLO242"/>
      <c r="WLP242"/>
      <c r="WLQ242"/>
      <c r="WLR242"/>
      <c r="WLS242"/>
      <c r="WLT242"/>
      <c r="WLU242"/>
      <c r="WLV242"/>
      <c r="WLW242"/>
      <c r="WLX242"/>
      <c r="WLY242"/>
      <c r="WLZ242"/>
      <c r="WMA242"/>
      <c r="WMB242"/>
      <c r="WMC242"/>
      <c r="WMD242"/>
      <c r="WME242"/>
      <c r="WMF242"/>
      <c r="WMG242"/>
      <c r="WMH242"/>
      <c r="WMI242"/>
      <c r="WMJ242"/>
      <c r="WMK242"/>
      <c r="WML242"/>
      <c r="WMM242"/>
      <c r="WMN242"/>
      <c r="WMO242"/>
      <c r="WMP242"/>
      <c r="WMQ242"/>
      <c r="WMR242"/>
      <c r="WMS242"/>
      <c r="WMT242"/>
      <c r="WMU242"/>
      <c r="WMV242"/>
      <c r="WMW242"/>
      <c r="WMX242"/>
      <c r="WMY242"/>
      <c r="WMZ242"/>
      <c r="WNA242"/>
      <c r="WNB242"/>
      <c r="WNC242"/>
      <c r="WND242"/>
      <c r="WNE242"/>
      <c r="WNF242"/>
      <c r="WNG242"/>
      <c r="WNH242"/>
      <c r="WNI242"/>
      <c r="WNJ242"/>
      <c r="WNK242"/>
      <c r="WNL242"/>
      <c r="WNM242"/>
      <c r="WNN242"/>
      <c r="WNO242"/>
      <c r="WNP242"/>
      <c r="WNQ242"/>
      <c r="WNR242"/>
      <c r="WNS242"/>
      <c r="WNT242"/>
      <c r="WNU242"/>
      <c r="WNV242"/>
      <c r="WNW242"/>
      <c r="WNX242"/>
      <c r="WNY242"/>
      <c r="WNZ242"/>
      <c r="WOA242"/>
      <c r="WOB242"/>
      <c r="WOC242"/>
      <c r="WOD242"/>
      <c r="WOE242"/>
      <c r="WOF242"/>
      <c r="WOG242"/>
      <c r="WOH242"/>
      <c r="WOI242"/>
      <c r="WOJ242"/>
      <c r="WOK242"/>
      <c r="WOL242"/>
      <c r="WOM242"/>
      <c r="WON242"/>
      <c r="WOO242"/>
      <c r="WOP242"/>
      <c r="WOQ242"/>
      <c r="WOR242"/>
      <c r="WOS242"/>
      <c r="WOT242"/>
      <c r="WOU242"/>
      <c r="WOV242"/>
      <c r="WOW242"/>
      <c r="WOX242"/>
      <c r="WOY242"/>
      <c r="WOZ242"/>
      <c r="WPA242"/>
      <c r="WPB242"/>
      <c r="WPC242"/>
      <c r="WPD242"/>
      <c r="WPE242"/>
      <c r="WPF242"/>
      <c r="WPG242"/>
      <c r="WPH242"/>
      <c r="WPI242"/>
      <c r="WPJ242"/>
      <c r="WPK242"/>
      <c r="WPL242"/>
      <c r="WPM242"/>
      <c r="WPN242"/>
      <c r="WPO242"/>
      <c r="WPP242"/>
      <c r="WPQ242"/>
      <c r="WPR242"/>
      <c r="WPS242"/>
      <c r="WPT242"/>
      <c r="WPU242"/>
      <c r="WPV242"/>
      <c r="WPW242"/>
      <c r="WPX242"/>
      <c r="WPY242"/>
      <c r="WPZ242"/>
      <c r="WQA242"/>
      <c r="WQB242"/>
      <c r="WQC242"/>
      <c r="WQD242"/>
      <c r="WQE242"/>
      <c r="WQF242"/>
      <c r="WQG242"/>
      <c r="WQH242"/>
      <c r="WQI242"/>
      <c r="WQJ242"/>
      <c r="WQK242"/>
      <c r="WQL242"/>
      <c r="WQM242"/>
      <c r="WQN242"/>
      <c r="WQO242"/>
      <c r="WQP242"/>
      <c r="WQQ242"/>
      <c r="WQR242"/>
      <c r="WQS242"/>
      <c r="WQT242"/>
      <c r="WQU242"/>
      <c r="WQV242"/>
      <c r="WQW242"/>
      <c r="WQX242"/>
      <c r="WQY242"/>
      <c r="WQZ242"/>
      <c r="WRA242"/>
      <c r="WRB242"/>
      <c r="WRC242"/>
      <c r="WRD242"/>
      <c r="WRE242"/>
      <c r="WRF242"/>
      <c r="WRG242"/>
      <c r="WRH242"/>
      <c r="WRI242"/>
      <c r="WRJ242"/>
      <c r="WRK242"/>
      <c r="WRL242"/>
      <c r="WRM242"/>
      <c r="WRN242"/>
      <c r="WRO242"/>
      <c r="WRP242"/>
      <c r="WRQ242"/>
      <c r="WRR242"/>
      <c r="WRS242"/>
      <c r="WRT242"/>
      <c r="WRU242"/>
      <c r="WRV242"/>
      <c r="WRW242"/>
      <c r="WRX242"/>
      <c r="WRY242"/>
      <c r="WRZ242"/>
      <c r="WSA242"/>
      <c r="WSB242"/>
      <c r="WSC242"/>
      <c r="WSD242"/>
      <c r="WSE242"/>
      <c r="WSF242"/>
      <c r="WSG242"/>
      <c r="WSH242"/>
      <c r="WSI242"/>
      <c r="WSJ242"/>
      <c r="WSK242"/>
      <c r="WSL242"/>
      <c r="WSM242"/>
      <c r="WSN242"/>
      <c r="WSO242"/>
      <c r="WSP242"/>
      <c r="WSQ242"/>
      <c r="WSR242"/>
      <c r="WSS242"/>
      <c r="WST242"/>
      <c r="WSU242"/>
      <c r="WSV242"/>
      <c r="WSW242"/>
      <c r="WSX242"/>
      <c r="WSY242"/>
      <c r="WSZ242"/>
      <c r="WTA242"/>
      <c r="WTB242"/>
      <c r="WTC242"/>
      <c r="WTD242"/>
      <c r="WTE242"/>
      <c r="WTF242"/>
      <c r="WTG242"/>
      <c r="WTH242"/>
      <c r="WTI242"/>
      <c r="WTJ242"/>
      <c r="WTK242"/>
      <c r="WTL242"/>
      <c r="WTM242"/>
      <c r="WTN242"/>
      <c r="WTO242"/>
      <c r="WTP242"/>
      <c r="WTQ242"/>
      <c r="WTR242"/>
      <c r="WTS242"/>
      <c r="WTT242"/>
      <c r="WTU242"/>
      <c r="WTV242"/>
      <c r="WTW242"/>
      <c r="WTX242"/>
      <c r="WTY242"/>
      <c r="WTZ242"/>
      <c r="WUA242"/>
      <c r="WUB242"/>
      <c r="WUC242"/>
      <c r="WUD242"/>
      <c r="WUE242"/>
      <c r="WUF242"/>
      <c r="WUG242"/>
      <c r="WUH242"/>
      <c r="WUI242"/>
      <c r="WUJ242"/>
      <c r="WUK242"/>
      <c r="WUL242"/>
      <c r="WUM242"/>
      <c r="WUN242"/>
      <c r="WUO242"/>
      <c r="WUP242"/>
      <c r="WUQ242"/>
      <c r="WUR242"/>
      <c r="WUS242"/>
      <c r="WUT242"/>
      <c r="WUU242"/>
      <c r="WUV242"/>
      <c r="WUW242"/>
      <c r="WUX242"/>
      <c r="WUY242"/>
      <c r="WUZ242"/>
      <c r="WVA242"/>
      <c r="WVB242"/>
      <c r="WVC242"/>
      <c r="WVD242"/>
      <c r="WVE242"/>
      <c r="WVF242"/>
      <c r="WVG242"/>
      <c r="WVH242"/>
      <c r="WVI242"/>
      <c r="WVJ242"/>
      <c r="WVK242"/>
      <c r="WVL242"/>
      <c r="WVM242"/>
      <c r="WVN242"/>
      <c r="WVO242"/>
      <c r="WVP242"/>
      <c r="WVQ242"/>
      <c r="WVR242"/>
      <c r="WVS242"/>
      <c r="WVT242"/>
      <c r="WVU242"/>
      <c r="WVV242"/>
      <c r="WVW242"/>
      <c r="WVX242"/>
      <c r="WVY242"/>
      <c r="WVZ242"/>
      <c r="WWA242"/>
      <c r="WWB242"/>
      <c r="WWC242"/>
      <c r="WWD242"/>
      <c r="WWE242"/>
      <c r="WWF242"/>
      <c r="WWG242"/>
      <c r="WWH242"/>
      <c r="WWI242"/>
      <c r="WWJ242"/>
      <c r="WWK242"/>
      <c r="WWL242"/>
      <c r="WWM242"/>
      <c r="WWN242"/>
      <c r="WWO242"/>
      <c r="WWP242"/>
      <c r="WWQ242"/>
      <c r="WWR242"/>
      <c r="WWS242"/>
      <c r="WWT242"/>
      <c r="WWU242"/>
      <c r="WWV242"/>
      <c r="WWW242"/>
      <c r="WWX242"/>
      <c r="WWY242"/>
      <c r="WWZ242"/>
      <c r="WXA242"/>
      <c r="WXB242"/>
      <c r="WXC242"/>
      <c r="WXD242"/>
      <c r="WXE242"/>
      <c r="WXF242"/>
      <c r="WXG242"/>
      <c r="WXH242"/>
      <c r="WXI242"/>
      <c r="WXJ242"/>
      <c r="WXK242"/>
      <c r="WXL242"/>
      <c r="WXM242"/>
      <c r="WXN242"/>
      <c r="WXO242"/>
      <c r="WXP242"/>
      <c r="WXQ242"/>
      <c r="WXR242"/>
      <c r="WXS242"/>
      <c r="WXT242"/>
      <c r="WXU242"/>
      <c r="WXV242"/>
      <c r="WXW242"/>
      <c r="WXX242"/>
      <c r="WXY242"/>
      <c r="WXZ242"/>
      <c r="WYA242"/>
      <c r="WYB242"/>
      <c r="WYC242"/>
      <c r="WYD242"/>
      <c r="WYE242"/>
      <c r="WYF242"/>
      <c r="WYG242"/>
      <c r="WYH242"/>
      <c r="WYI242"/>
      <c r="WYJ242"/>
      <c r="WYK242"/>
      <c r="WYL242"/>
      <c r="WYM242"/>
      <c r="WYN242"/>
      <c r="WYO242"/>
      <c r="WYP242"/>
      <c r="WYQ242"/>
      <c r="WYR242"/>
      <c r="WYS242"/>
      <c r="WYT242"/>
      <c r="WYU242"/>
      <c r="WYV242"/>
      <c r="WYW242"/>
      <c r="WYX242"/>
      <c r="WYY242"/>
      <c r="WYZ242"/>
      <c r="WZA242"/>
      <c r="WZB242"/>
      <c r="WZC242"/>
      <c r="WZD242"/>
      <c r="WZE242"/>
      <c r="WZF242"/>
      <c r="WZG242"/>
      <c r="WZH242"/>
      <c r="WZI242"/>
      <c r="WZJ242"/>
      <c r="WZK242"/>
      <c r="WZL242"/>
      <c r="WZM242"/>
      <c r="WZN242"/>
      <c r="WZO242"/>
      <c r="WZP242"/>
      <c r="WZQ242"/>
      <c r="WZR242"/>
      <c r="WZS242"/>
      <c r="WZT242"/>
      <c r="WZU242"/>
      <c r="WZV242"/>
      <c r="WZW242"/>
      <c r="WZX242"/>
      <c r="WZY242"/>
      <c r="WZZ242"/>
      <c r="XAA242"/>
      <c r="XAB242"/>
      <c r="XAC242"/>
      <c r="XAD242"/>
      <c r="XAE242"/>
      <c r="XAF242"/>
      <c r="XAG242"/>
      <c r="XAH242"/>
      <c r="XAI242"/>
      <c r="XAJ242"/>
      <c r="XAK242"/>
      <c r="XAL242"/>
      <c r="XAM242"/>
      <c r="XAN242"/>
      <c r="XAO242"/>
      <c r="XAP242"/>
      <c r="XAQ242"/>
      <c r="XAR242"/>
      <c r="XAS242"/>
      <c r="XAT242"/>
      <c r="XAU242"/>
      <c r="XAV242"/>
      <c r="XAW242"/>
      <c r="XAX242"/>
      <c r="XAY242"/>
      <c r="XAZ242"/>
      <c r="XBA242"/>
      <c r="XBB242"/>
      <c r="XBC242"/>
      <c r="XBD242"/>
      <c r="XBE242"/>
      <c r="XBF242"/>
      <c r="XBG242"/>
      <c r="XBH242"/>
      <c r="XBI242"/>
      <c r="XBJ242"/>
      <c r="XBK242"/>
      <c r="XBL242"/>
      <c r="XBM242"/>
      <c r="XBN242"/>
      <c r="XBO242"/>
      <c r="XBP242"/>
      <c r="XBQ242"/>
      <c r="XBR242"/>
      <c r="XBS242"/>
      <c r="XBT242"/>
      <c r="XBU242"/>
      <c r="XBV242"/>
      <c r="XBW242"/>
      <c r="XBX242"/>
      <c r="XBY242"/>
      <c r="XBZ242"/>
      <c r="XCA242"/>
      <c r="XCB242"/>
      <c r="XCC242"/>
      <c r="XCD242"/>
      <c r="XCE242"/>
      <c r="XCF242"/>
      <c r="XCG242"/>
      <c r="XCH242"/>
      <c r="XCI242"/>
      <c r="XCJ242"/>
      <c r="XCK242"/>
      <c r="XCL242"/>
      <c r="XCM242"/>
      <c r="XCN242"/>
      <c r="XCO242"/>
      <c r="XCP242"/>
      <c r="XCQ242"/>
      <c r="XCR242"/>
      <c r="XCS242"/>
      <c r="XCT242"/>
      <c r="XCU242"/>
      <c r="XCV242"/>
      <c r="XCW242"/>
      <c r="XCX242"/>
      <c r="XCY242"/>
      <c r="XCZ242"/>
      <c r="XDA242"/>
      <c r="XDB242"/>
      <c r="XDC242"/>
      <c r="XDD242"/>
      <c r="XDE242"/>
      <c r="XDF242"/>
      <c r="XDG242"/>
      <c r="XDH242"/>
      <c r="XDI242"/>
      <c r="XDJ242"/>
      <c r="XDK242"/>
      <c r="XDL242"/>
      <c r="XDM242"/>
      <c r="XDN242"/>
      <c r="XDO242"/>
      <c r="XDP242"/>
      <c r="XDQ242"/>
      <c r="XDR242"/>
      <c r="XDS242"/>
      <c r="XDT242"/>
      <c r="XDU242"/>
      <c r="XDV242"/>
      <c r="XDW242"/>
      <c r="XDX242"/>
      <c r="XDY242"/>
      <c r="XDZ242"/>
      <c r="XEA242"/>
      <c r="XEB242"/>
      <c r="XEC242"/>
      <c r="XED242"/>
      <c r="XEE242"/>
      <c r="XEF242"/>
      <c r="XEG242"/>
      <c r="XEH242"/>
      <c r="XEI242"/>
      <c r="XEJ242"/>
      <c r="XEK242"/>
      <c r="XEL242"/>
      <c r="XEM242"/>
      <c r="XEN242"/>
      <c r="XEO242"/>
      <c r="XEP242"/>
      <c r="XEQ242"/>
      <c r="XER242"/>
      <c r="XES242"/>
      <c r="XET242"/>
      <c r="XEU242"/>
      <c r="XEV242"/>
      <c r="XEW242"/>
      <c r="XEX242"/>
      <c r="XEY242"/>
      <c r="XEZ242"/>
      <c r="XFA242"/>
      <c r="XFB242"/>
      <c r="XFC242"/>
      <c r="XFD242"/>
    </row>
    <row r="243" spans="1:4054 14285:16384" ht="13.9" customHeight="1" x14ac:dyDescent="0.25">
      <c r="A243" s="166" t="s">
        <v>4</v>
      </c>
      <c r="B243" s="166" t="s">
        <v>5</v>
      </c>
      <c r="C243" s="167" t="s">
        <v>6</v>
      </c>
      <c r="D243" s="166" t="s">
        <v>7</v>
      </c>
      <c r="E243" s="147" t="s">
        <v>8</v>
      </c>
      <c r="F243" s="147"/>
      <c r="G243" s="147"/>
      <c r="H243" s="166" t="s">
        <v>9</v>
      </c>
      <c r="I243" s="163" t="s">
        <v>10</v>
      </c>
      <c r="J243" s="163"/>
      <c r="K243" s="163"/>
      <c r="L243" s="163"/>
      <c r="M243" s="163" t="s">
        <v>11</v>
      </c>
      <c r="N243" s="163"/>
      <c r="O243" s="163"/>
      <c r="P243" s="163"/>
    </row>
    <row r="244" spans="1:4054 14285:16384" ht="32.450000000000003" customHeight="1" x14ac:dyDescent="0.25">
      <c r="A244" s="166"/>
      <c r="B244" s="166"/>
      <c r="C244" s="167"/>
      <c r="D244" s="166"/>
      <c r="E244" s="147"/>
      <c r="F244" s="147"/>
      <c r="G244" s="147"/>
      <c r="H244" s="166"/>
      <c r="I244" s="163"/>
      <c r="J244" s="163"/>
      <c r="K244" s="163"/>
      <c r="L244" s="163"/>
      <c r="M244" s="163"/>
      <c r="N244" s="163"/>
      <c r="O244" s="163"/>
      <c r="P244" s="163"/>
    </row>
    <row r="245" spans="1:4054 14285:16384" ht="56.65" customHeight="1" x14ac:dyDescent="0.25">
      <c r="A245" s="166"/>
      <c r="B245" s="166"/>
      <c r="C245" s="167"/>
      <c r="D245" s="166"/>
      <c r="E245" s="131" t="s">
        <v>12</v>
      </c>
      <c r="F245" s="105" t="s">
        <v>13</v>
      </c>
      <c r="G245" s="132" t="s">
        <v>14</v>
      </c>
      <c r="H245" s="166"/>
      <c r="I245" s="133" t="s">
        <v>15</v>
      </c>
      <c r="J245" s="21" t="s">
        <v>16</v>
      </c>
      <c r="K245" s="21" t="s">
        <v>17</v>
      </c>
      <c r="L245" s="21" t="s">
        <v>18</v>
      </c>
      <c r="M245" s="102" t="s">
        <v>19</v>
      </c>
      <c r="N245" s="102" t="s">
        <v>20</v>
      </c>
      <c r="O245" s="102" t="s">
        <v>21</v>
      </c>
      <c r="P245" s="102" t="s">
        <v>22</v>
      </c>
    </row>
    <row r="246" spans="1:4054 14285:16384" ht="15" customHeight="1" x14ac:dyDescent="0.25">
      <c r="A246" s="156" t="s">
        <v>142</v>
      </c>
      <c r="B246" s="156"/>
      <c r="C246" s="156"/>
      <c r="D246" s="156"/>
      <c r="E246" s="150"/>
      <c r="F246" s="150"/>
      <c r="G246" s="150"/>
      <c r="H246" s="156"/>
      <c r="I246" s="150"/>
      <c r="J246" s="150"/>
      <c r="K246" s="150"/>
      <c r="L246" s="150"/>
      <c r="M246" s="150"/>
      <c r="N246" s="150"/>
      <c r="O246" s="150"/>
      <c r="P246" s="150"/>
    </row>
    <row r="247" spans="1:4054 14285:16384" s="8" customFormat="1" ht="15" customHeight="1" x14ac:dyDescent="0.25">
      <c r="A247" s="157" t="s">
        <v>24</v>
      </c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8">
        <v>0.08</v>
      </c>
      <c r="R247" s="59">
        <v>7.25</v>
      </c>
      <c r="S247" s="58">
        <v>0.13</v>
      </c>
      <c r="T247" s="59">
        <v>66</v>
      </c>
      <c r="U247" s="60">
        <v>40</v>
      </c>
      <c r="V247" s="58"/>
      <c r="W247" s="58">
        <v>0.01</v>
      </c>
      <c r="X247" s="60"/>
      <c r="Y247" s="60">
        <v>2.4</v>
      </c>
      <c r="Z247" s="60">
        <v>3</v>
      </c>
      <c r="AA247" s="60"/>
      <c r="AB247" s="60">
        <v>0.02</v>
      </c>
      <c r="BD247" s="40">
        <v>0.55000000000000004</v>
      </c>
      <c r="BE247" s="40">
        <v>0.1</v>
      </c>
      <c r="BF247" s="40">
        <v>1.9</v>
      </c>
      <c r="BG247" s="40">
        <v>11</v>
      </c>
      <c r="BH247" s="40"/>
      <c r="BI247" s="40">
        <v>0.03</v>
      </c>
      <c r="BJ247" s="40">
        <v>0.02</v>
      </c>
      <c r="BK247" s="40">
        <v>8.75</v>
      </c>
      <c r="BL247" s="40">
        <v>7</v>
      </c>
      <c r="BM247" s="40">
        <v>10</v>
      </c>
      <c r="BN247" s="40">
        <v>13</v>
      </c>
      <c r="BO247" s="40">
        <v>0.45</v>
      </c>
      <c r="XFD247"/>
    </row>
    <row r="248" spans="1:4054 14285:16384" s="5" customFormat="1" x14ac:dyDescent="0.25">
      <c r="A248" s="157"/>
      <c r="B248" s="22" t="s">
        <v>81</v>
      </c>
      <c r="C248" s="23" t="s">
        <v>82</v>
      </c>
      <c r="D248" s="22">
        <v>60</v>
      </c>
      <c r="E248" s="24">
        <v>0.66</v>
      </c>
      <c r="F248" s="24">
        <v>3.67</v>
      </c>
      <c r="G248" s="24">
        <v>2.74</v>
      </c>
      <c r="H248" s="24">
        <v>48.65</v>
      </c>
      <c r="I248" s="24">
        <v>40</v>
      </c>
      <c r="J248" s="24">
        <v>0.02</v>
      </c>
      <c r="K248" s="24">
        <v>0.02</v>
      </c>
      <c r="L248" s="24">
        <v>11.1</v>
      </c>
      <c r="M248" s="24">
        <v>10.64</v>
      </c>
      <c r="N248" s="24">
        <v>10.47</v>
      </c>
      <c r="O248" s="24">
        <v>19.100000000000001</v>
      </c>
      <c r="P248" s="24">
        <v>0.5</v>
      </c>
      <c r="AC248" s="27">
        <v>0.48</v>
      </c>
      <c r="AD248" s="27">
        <v>0.06</v>
      </c>
      <c r="AE248" s="27">
        <v>1.02</v>
      </c>
      <c r="AF248" s="27">
        <v>6</v>
      </c>
      <c r="AG248" s="27"/>
      <c r="AH248" s="27">
        <v>0.01</v>
      </c>
      <c r="AI248" s="27">
        <v>0.06</v>
      </c>
      <c r="AJ248" s="27">
        <v>2.1</v>
      </c>
      <c r="AK248" s="27">
        <v>13.8</v>
      </c>
      <c r="AL248" s="27">
        <v>8.4</v>
      </c>
      <c r="AM248" s="27">
        <v>14.4</v>
      </c>
      <c r="AN248" s="27">
        <v>0.36</v>
      </c>
      <c r="WON248" s="7"/>
      <c r="WOO248" s="7"/>
      <c r="WOP248" s="7"/>
      <c r="WOQ248" s="7"/>
      <c r="WOR248" s="7"/>
      <c r="WOS248" s="7"/>
      <c r="WOT248" s="7"/>
      <c r="WOU248" s="7"/>
      <c r="WOV248" s="7"/>
      <c r="WOW248" s="7"/>
      <c r="WOX248" s="7"/>
      <c r="WOY248" s="7"/>
      <c r="WOZ248" s="7"/>
      <c r="WPA248" s="7"/>
      <c r="WPB248" s="7"/>
      <c r="WPC248" s="7"/>
      <c r="WPD248" s="7"/>
      <c r="WPE248" s="7"/>
      <c r="WPF248" s="7"/>
      <c r="WPG248" s="7"/>
      <c r="WPH248" s="7"/>
      <c r="WPI248" s="7"/>
      <c r="WPJ248" s="7"/>
      <c r="WPK248" s="7"/>
      <c r="WPL248" s="7"/>
      <c r="WPM248" s="7"/>
      <c r="WPN248" s="7"/>
      <c r="WPO248" s="7"/>
      <c r="WPP248" s="7"/>
      <c r="WPQ248" s="7"/>
      <c r="WPR248" s="7"/>
      <c r="WPS248" s="7"/>
      <c r="WPT248" s="7"/>
      <c r="WPU248" s="7"/>
      <c r="WPV248" s="7"/>
      <c r="WPW248" s="7"/>
      <c r="WPX248" s="7"/>
      <c r="WPY248" s="7"/>
      <c r="WPZ248" s="7"/>
      <c r="WQA248" s="7"/>
      <c r="WQB248" s="7"/>
      <c r="WQC248" s="7"/>
      <c r="WQD248" s="7"/>
      <c r="WQE248" s="7"/>
      <c r="WQF248" s="7"/>
      <c r="WQG248" s="7"/>
      <c r="WQH248" s="7"/>
      <c r="WQI248" s="7"/>
      <c r="WQJ248" s="7"/>
      <c r="WQK248" s="7"/>
      <c r="WQL248" s="7"/>
      <c r="WQM248" s="7"/>
      <c r="WQN248" s="7"/>
      <c r="WQO248" s="7"/>
      <c r="WQP248" s="7"/>
      <c r="WQQ248" s="7"/>
      <c r="WQR248" s="7"/>
      <c r="WQS248" s="7"/>
      <c r="WQT248" s="7"/>
      <c r="WQU248" s="7"/>
      <c r="WQV248" s="7"/>
      <c r="WQW248" s="7"/>
      <c r="WQX248" s="7"/>
      <c r="WQY248" s="7"/>
      <c r="WQZ248" s="7"/>
      <c r="WRA248" s="7"/>
      <c r="WRB248" s="7"/>
      <c r="WRC248" s="7"/>
      <c r="WRD248" s="7"/>
      <c r="WRE248" s="7"/>
      <c r="WRF248" s="7"/>
      <c r="WRG248" s="7"/>
      <c r="WRH248" s="7"/>
      <c r="WRI248" s="7"/>
      <c r="WRJ248" s="7"/>
      <c r="WRK248" s="7"/>
      <c r="WRL248" s="7"/>
      <c r="WRM248" s="7"/>
      <c r="WRN248" s="7"/>
      <c r="WRO248" s="7"/>
      <c r="WRP248" s="7"/>
      <c r="WRQ248" s="7"/>
      <c r="WRR248" s="7"/>
      <c r="WRS248" s="7"/>
      <c r="WRT248" s="7"/>
      <c r="WRU248" s="7"/>
      <c r="WRV248" s="7"/>
      <c r="WRW248" s="7"/>
      <c r="WRX248" s="7"/>
      <c r="WRY248" s="7"/>
      <c r="WRZ248" s="7"/>
      <c r="WSA248" s="7"/>
      <c r="WSB248" s="7"/>
      <c r="WSC248" s="7"/>
      <c r="WSD248" s="7"/>
      <c r="WSE248" s="7"/>
      <c r="WSF248" s="7"/>
      <c r="WSG248" s="7"/>
      <c r="WSH248" s="7"/>
      <c r="WSI248" s="7"/>
      <c r="WSJ248" s="7"/>
      <c r="WSK248" s="7"/>
      <c r="WSL248" s="7"/>
      <c r="WSM248" s="7"/>
      <c r="WSN248" s="7"/>
      <c r="WSO248" s="7"/>
      <c r="WSP248" s="7"/>
      <c r="WSQ248" s="7"/>
      <c r="WSR248" s="7"/>
      <c r="WSS248" s="7"/>
      <c r="WST248" s="7"/>
      <c r="WSU248" s="7"/>
      <c r="WSV248" s="7"/>
      <c r="WSW248" s="7"/>
      <c r="WSX248" s="7"/>
      <c r="WSY248" s="7"/>
      <c r="WSZ248" s="7"/>
      <c r="WTA248" s="7"/>
      <c r="WTB248" s="7"/>
      <c r="WTC248" s="7"/>
      <c r="WTD248" s="7"/>
      <c r="WTE248" s="7"/>
      <c r="WTF248" s="7"/>
      <c r="WTG248" s="7"/>
      <c r="WTH248" s="7"/>
      <c r="WTI248" s="7"/>
      <c r="WTJ248" s="7"/>
      <c r="WTK248" s="7"/>
      <c r="WTL248" s="7"/>
      <c r="WTM248" s="7"/>
      <c r="WTN248" s="7"/>
      <c r="WTO248" s="7"/>
      <c r="WTP248" s="7"/>
      <c r="WTQ248" s="7"/>
      <c r="WTR248" s="7"/>
      <c r="WTS248" s="7"/>
      <c r="WTT248" s="7"/>
      <c r="WTU248" s="7"/>
      <c r="WTV248" s="7"/>
      <c r="WTW248" s="7"/>
      <c r="WTX248" s="7"/>
      <c r="WTY248" s="7"/>
      <c r="WTZ248" s="7"/>
      <c r="WUA248" s="7"/>
      <c r="WUB248" s="7"/>
      <c r="WUC248" s="7"/>
      <c r="WUD248" s="7"/>
      <c r="WUE248" s="7"/>
      <c r="WUF248" s="7"/>
      <c r="WUG248" s="7"/>
      <c r="WUH248" s="7"/>
      <c r="WUI248" s="7"/>
      <c r="WUJ248" s="7"/>
      <c r="WUK248" s="7"/>
      <c r="WUL248" s="7"/>
      <c r="WUM248" s="7"/>
      <c r="WUN248" s="7"/>
      <c r="WUO248" s="7"/>
      <c r="WUP248" s="7"/>
      <c r="WUQ248" s="7"/>
      <c r="WUR248" s="7"/>
      <c r="WUS248" s="7"/>
      <c r="WUT248" s="7"/>
      <c r="WUU248" s="7"/>
      <c r="WUV248" s="7"/>
      <c r="WUW248" s="7"/>
      <c r="WUX248" s="7"/>
      <c r="WUY248" s="7"/>
      <c r="WUZ248" s="7"/>
      <c r="WVA248" s="7"/>
      <c r="WVB248" s="7"/>
      <c r="WVC248" s="7"/>
      <c r="WVD248" s="7"/>
      <c r="WVE248" s="7"/>
      <c r="WVF248" s="7"/>
      <c r="WVG248" s="7"/>
      <c r="WVH248" s="7"/>
      <c r="WVI248" s="7"/>
      <c r="WVJ248" s="7"/>
      <c r="WVK248" s="7"/>
      <c r="WVL248" s="7"/>
      <c r="WVM248" s="7"/>
      <c r="WVN248" s="7"/>
      <c r="WVO248" s="7"/>
      <c r="WVP248" s="7"/>
      <c r="WVQ248" s="7"/>
      <c r="WVR248" s="7"/>
      <c r="WVS248" s="7"/>
      <c r="WVT248" s="7"/>
      <c r="WVU248" s="7"/>
      <c r="WVV248" s="7"/>
      <c r="WVW248" s="7"/>
      <c r="WVX248" s="7"/>
      <c r="WVY248" s="7"/>
      <c r="WVZ248" s="7"/>
      <c r="WWA248" s="7"/>
      <c r="WWB248" s="7"/>
      <c r="WWC248" s="7"/>
      <c r="WWD248" s="7"/>
      <c r="WWE248" s="7"/>
      <c r="WWF248" s="7"/>
      <c r="WWG248" s="7"/>
      <c r="WWH248" s="7"/>
      <c r="WWI248" s="7"/>
      <c r="WWJ248" s="7"/>
      <c r="WWK248" s="7"/>
      <c r="WWL248" s="7"/>
      <c r="WWM248" s="7"/>
      <c r="WWN248" s="7"/>
      <c r="WWO248" s="7"/>
      <c r="WWP248" s="7"/>
      <c r="WWQ248" s="7"/>
      <c r="WWR248" s="7"/>
      <c r="WWS248" s="7"/>
      <c r="WWT248" s="7"/>
      <c r="WWU248" s="7"/>
      <c r="WWV248" s="7"/>
      <c r="WWW248" s="7"/>
      <c r="WWX248" s="7"/>
      <c r="WWY248" s="7"/>
      <c r="WWZ248" s="7"/>
      <c r="WXA248" s="7"/>
      <c r="WXB248" s="7"/>
      <c r="WXC248" s="7"/>
      <c r="WXD248" s="7"/>
      <c r="WXE248" s="7"/>
      <c r="WXF248" s="7"/>
      <c r="WXG248" s="7"/>
      <c r="WXH248" s="7"/>
      <c r="WXI248" s="7"/>
      <c r="WXJ248" s="7"/>
      <c r="WXK248" s="7"/>
      <c r="WXL248" s="7"/>
      <c r="WXM248" s="7"/>
      <c r="WXN248" s="7"/>
      <c r="WXO248" s="7"/>
      <c r="WXP248" s="7"/>
      <c r="WXQ248" s="7"/>
      <c r="WXR248" s="7"/>
      <c r="WXS248" s="7"/>
      <c r="WXT248" s="7"/>
      <c r="WXU248" s="7"/>
      <c r="WXV248" s="7"/>
      <c r="WXW248" s="7"/>
      <c r="WXX248" s="7"/>
      <c r="WXY248" s="7"/>
      <c r="WXZ248" s="7"/>
      <c r="WYA248" s="7"/>
      <c r="WYB248" s="7"/>
      <c r="WYC248" s="7"/>
      <c r="WYD248" s="7"/>
      <c r="WYE248" s="7"/>
      <c r="WYF248" s="7"/>
      <c r="WYG248" s="7"/>
      <c r="WYH248" s="7"/>
      <c r="WYI248" s="7"/>
      <c r="WYJ248" s="7"/>
      <c r="WYK248" s="7"/>
      <c r="WYL248" s="7"/>
      <c r="WYM248" s="7"/>
      <c r="WYN248" s="7"/>
      <c r="WYO248" s="7"/>
      <c r="WYP248" s="7"/>
      <c r="WYQ248" s="7"/>
      <c r="WYR248" s="7"/>
      <c r="WYS248" s="7"/>
      <c r="WYT248" s="7"/>
      <c r="WYU248" s="7"/>
      <c r="WYV248" s="7"/>
      <c r="WYW248" s="7"/>
      <c r="WYX248" s="7"/>
      <c r="WYY248" s="7"/>
      <c r="WYZ248" s="7"/>
      <c r="WZA248" s="7"/>
      <c r="WZB248" s="7"/>
      <c r="WZC248" s="7"/>
      <c r="WZD248" s="7"/>
      <c r="WZE248" s="7"/>
      <c r="WZF248" s="7"/>
      <c r="WZG248" s="7"/>
      <c r="WZH248" s="7"/>
      <c r="WZI248" s="7"/>
      <c r="WZJ248" s="7"/>
      <c r="WZK248" s="7"/>
      <c r="WZL248" s="7"/>
      <c r="WZM248" s="7"/>
      <c r="WZN248" s="7"/>
      <c r="WZO248" s="7"/>
      <c r="WZP248" s="7"/>
      <c r="WZQ248" s="7"/>
      <c r="WZR248" s="7"/>
      <c r="WZS248" s="7"/>
      <c r="WZT248" s="7"/>
      <c r="WZU248" s="7"/>
      <c r="WZV248" s="7"/>
      <c r="WZW248" s="7"/>
      <c r="WZX248" s="7"/>
      <c r="WZY248" s="7"/>
      <c r="WZZ248" s="7"/>
      <c r="XAA248" s="7"/>
      <c r="XAB248" s="7"/>
      <c r="XAC248" s="7"/>
      <c r="XAD248" s="7"/>
      <c r="XAE248" s="7"/>
      <c r="XAF248" s="7"/>
      <c r="XAG248" s="7"/>
      <c r="XAH248" s="7"/>
      <c r="XAI248" s="7"/>
      <c r="XAJ248" s="7"/>
      <c r="XAK248" s="7"/>
      <c r="XAL248" s="7"/>
      <c r="XAM248" s="7"/>
      <c r="XAN248" s="7"/>
      <c r="XAO248" s="7"/>
      <c r="XAP248" s="7"/>
      <c r="XAQ248" s="7"/>
      <c r="XAR248" s="7"/>
      <c r="XAS248" s="7"/>
      <c r="XAT248" s="7"/>
      <c r="XAU248" s="7"/>
      <c r="XAV248" s="7"/>
      <c r="XAW248" s="7"/>
      <c r="XAX248" s="7"/>
      <c r="XAY248" s="7"/>
      <c r="XAZ248" s="7"/>
      <c r="XBA248" s="7"/>
      <c r="XBB248" s="7"/>
      <c r="XBC248" s="7"/>
      <c r="XBD248" s="7"/>
      <c r="XBE248" s="7"/>
      <c r="XBF248" s="7"/>
      <c r="XBG248" s="7"/>
      <c r="XBH248" s="7"/>
      <c r="XBI248" s="7"/>
      <c r="XBJ248" s="7"/>
      <c r="XBK248" s="7"/>
      <c r="XBL248" s="7"/>
      <c r="XBM248" s="7"/>
      <c r="XBN248" s="7"/>
      <c r="XBO248" s="7"/>
      <c r="XBP248" s="7"/>
      <c r="XBQ248" s="7"/>
      <c r="XBR248" s="7"/>
      <c r="XBS248" s="7"/>
      <c r="XBT248" s="7"/>
      <c r="XBU248" s="7"/>
      <c r="XBV248" s="7"/>
      <c r="XBW248" s="7"/>
      <c r="XBX248" s="7"/>
      <c r="XBY248" s="7"/>
      <c r="XBZ248" s="7"/>
      <c r="XCA248" s="8"/>
      <c r="XCB248" s="8"/>
      <c r="XCC248" s="8"/>
      <c r="XCD248" s="8"/>
      <c r="XCE248" s="8"/>
      <c r="XCF248" s="8"/>
      <c r="XCG248" s="8"/>
      <c r="XCH248" s="8"/>
      <c r="XCI248" s="8"/>
      <c r="XCJ248" s="8"/>
      <c r="XCK248" s="8"/>
      <c r="XCL248" s="8"/>
      <c r="XCM248" s="8"/>
      <c r="XCN248" s="8"/>
      <c r="XCO248" s="8"/>
      <c r="XCP248" s="8"/>
      <c r="XCQ248" s="8"/>
      <c r="XCR248" s="8"/>
      <c r="XCS248" s="8"/>
      <c r="XCT248" s="8"/>
      <c r="XCU248" s="8"/>
      <c r="XCV248" s="8"/>
      <c r="XCW248" s="8"/>
      <c r="XCX248" s="8"/>
      <c r="XCY248" s="8"/>
      <c r="XCZ248" s="8"/>
      <c r="XDA248" s="8"/>
      <c r="XDB248" s="8"/>
      <c r="XDC248" s="8"/>
      <c r="XDD248" s="8"/>
      <c r="XDE248" s="8"/>
      <c r="XDF248" s="8"/>
      <c r="XDG248" s="8"/>
      <c r="XDH248" s="8"/>
      <c r="XDI248" s="8"/>
      <c r="XDJ248" s="8"/>
      <c r="XDK248" s="8"/>
      <c r="XDL248" s="8"/>
      <c r="XDM248" s="8"/>
      <c r="XDN248" s="8"/>
      <c r="XDO248" s="8"/>
      <c r="XDP248" s="8"/>
      <c r="XDQ248" s="8"/>
      <c r="XDR248" s="8"/>
      <c r="XDS248" s="8"/>
      <c r="XDT248" s="8"/>
      <c r="XDU248" s="8"/>
      <c r="XDV248" s="8"/>
      <c r="XDW248" s="8"/>
      <c r="XDX248" s="8"/>
      <c r="XDY248" s="8"/>
      <c r="XDZ248" s="8"/>
      <c r="XEA248" s="8"/>
      <c r="XEB248" s="8"/>
      <c r="XEC248" s="8"/>
      <c r="XED248" s="8"/>
      <c r="XEE248" s="8"/>
      <c r="XEF248" s="8"/>
      <c r="XEG248" s="8"/>
      <c r="XEH248" s="8"/>
      <c r="XEI248" s="8"/>
      <c r="XEJ248" s="8"/>
      <c r="XEK248" s="8"/>
      <c r="XEL248" s="8"/>
      <c r="XEM248" s="8"/>
      <c r="XEN248" s="8"/>
      <c r="XEO248" s="8"/>
      <c r="XEP248" s="8"/>
      <c r="XEQ248" s="8"/>
      <c r="XER248" s="8"/>
      <c r="XES248" s="8"/>
      <c r="XET248" s="8"/>
      <c r="XEU248" s="8"/>
      <c r="XEV248" s="8"/>
      <c r="XEW248" s="8"/>
      <c r="XEX248" s="8"/>
      <c r="XEY248" s="8"/>
      <c r="XEZ248" s="8"/>
      <c r="XFA248" s="8"/>
      <c r="XFB248" s="8"/>
      <c r="XFC248" s="8"/>
      <c r="XFD248"/>
    </row>
    <row r="249" spans="1:4054 14285:16384" x14ac:dyDescent="0.25">
      <c r="A249" s="157"/>
      <c r="B249" s="40" t="s">
        <v>143</v>
      </c>
      <c r="C249" s="41" t="s">
        <v>144</v>
      </c>
      <c r="D249" s="42">
        <v>200</v>
      </c>
      <c r="E249" s="43">
        <v>17</v>
      </c>
      <c r="F249" s="43">
        <v>11.26</v>
      </c>
      <c r="G249" s="43">
        <v>35.729999999999997</v>
      </c>
      <c r="H249" s="43">
        <v>372.65</v>
      </c>
      <c r="I249" s="43">
        <v>45</v>
      </c>
      <c r="J249" s="43">
        <v>0.05</v>
      </c>
      <c r="K249" s="43">
        <v>0.12</v>
      </c>
      <c r="L249" s="43">
        <v>0.52</v>
      </c>
      <c r="M249" s="43">
        <v>42.13</v>
      </c>
      <c r="N249" s="43">
        <v>43.5</v>
      </c>
      <c r="O249" s="43">
        <v>185.63</v>
      </c>
      <c r="P249" s="43">
        <v>1.97</v>
      </c>
      <c r="Q249" s="27">
        <v>1.7</v>
      </c>
      <c r="R249" s="27">
        <v>0.3</v>
      </c>
      <c r="S249" s="27">
        <v>8.4</v>
      </c>
      <c r="T249" s="27">
        <v>42.7</v>
      </c>
      <c r="U249" s="27"/>
      <c r="V249" s="27">
        <v>0.04</v>
      </c>
      <c r="W249" s="27">
        <v>0.02</v>
      </c>
      <c r="X249" s="27"/>
      <c r="Y249" s="27">
        <v>11.26</v>
      </c>
      <c r="Z249" s="27">
        <v>11.76</v>
      </c>
      <c r="AA249" s="27">
        <v>37.68</v>
      </c>
      <c r="AB249" s="27">
        <v>0.94</v>
      </c>
    </row>
    <row r="250" spans="1:4054 14285:16384" x14ac:dyDescent="0.25">
      <c r="A250" s="157"/>
      <c r="B250" s="22" t="s">
        <v>25</v>
      </c>
      <c r="C250" s="23" t="s">
        <v>45</v>
      </c>
      <c r="D250" s="22">
        <v>20</v>
      </c>
      <c r="E250" s="24">
        <v>1.6</v>
      </c>
      <c r="F250" s="24">
        <v>0.24</v>
      </c>
      <c r="G250" s="24">
        <v>9.8000000000000007</v>
      </c>
      <c r="H250" s="24">
        <v>44.4</v>
      </c>
      <c r="I250" s="24">
        <f t="shared" ref="I250:P250" si="96">BH249*20/20</f>
        <v>0</v>
      </c>
      <c r="J250" s="24">
        <f t="shared" si="96"/>
        <v>0</v>
      </c>
      <c r="K250" s="24">
        <f t="shared" si="96"/>
        <v>0</v>
      </c>
      <c r="L250" s="24">
        <f t="shared" si="96"/>
        <v>0</v>
      </c>
      <c r="M250" s="24">
        <f t="shared" si="96"/>
        <v>0</v>
      </c>
      <c r="N250" s="24">
        <f t="shared" si="96"/>
        <v>0</v>
      </c>
      <c r="O250" s="24">
        <f t="shared" si="96"/>
        <v>0</v>
      </c>
      <c r="P250" s="24">
        <f t="shared" si="96"/>
        <v>0</v>
      </c>
      <c r="Q250" s="27">
        <v>3.03</v>
      </c>
      <c r="R250" s="27">
        <v>0.36</v>
      </c>
      <c r="S250" s="27">
        <v>19.64</v>
      </c>
      <c r="T250" s="27">
        <v>93.77</v>
      </c>
      <c r="U250" s="27"/>
      <c r="V250" s="27"/>
      <c r="W250" s="27">
        <v>1.2999999999999999E-2</v>
      </c>
      <c r="X250" s="27"/>
      <c r="Y250" s="27">
        <v>8</v>
      </c>
      <c r="Z250" s="27">
        <v>5.6</v>
      </c>
      <c r="AA250" s="27">
        <v>26</v>
      </c>
      <c r="AB250" s="27">
        <v>0.44</v>
      </c>
      <c r="AC250" s="27">
        <v>3</v>
      </c>
      <c r="AD250" s="27">
        <f t="shared" ref="AD250:AN251" si="97">AP250*40/40</f>
        <v>0</v>
      </c>
      <c r="AE250" s="27">
        <f t="shared" si="97"/>
        <v>0</v>
      </c>
      <c r="AF250" s="27">
        <f t="shared" si="97"/>
        <v>0</v>
      </c>
      <c r="AG250" s="27">
        <f t="shared" si="97"/>
        <v>0</v>
      </c>
      <c r="AH250" s="27">
        <f t="shared" si="97"/>
        <v>0</v>
      </c>
      <c r="AI250" s="27">
        <f t="shared" si="97"/>
        <v>0</v>
      </c>
      <c r="AJ250" s="27">
        <f t="shared" si="97"/>
        <v>0</v>
      </c>
      <c r="AK250" s="27">
        <f t="shared" si="97"/>
        <v>0</v>
      </c>
      <c r="AL250" s="27">
        <f t="shared" si="97"/>
        <v>0</v>
      </c>
      <c r="AM250" s="27">
        <f t="shared" si="97"/>
        <v>0</v>
      </c>
      <c r="AN250" s="27">
        <f t="shared" si="97"/>
        <v>0</v>
      </c>
      <c r="BD250" s="27">
        <v>1.48</v>
      </c>
      <c r="BE250" s="27">
        <v>0.18</v>
      </c>
      <c r="BF250" s="27">
        <v>9.82</v>
      </c>
      <c r="BG250" s="27">
        <v>46.89</v>
      </c>
      <c r="BH250" s="27"/>
      <c r="BI250" s="27"/>
      <c r="BJ250" s="27">
        <v>0.01</v>
      </c>
      <c r="BK250" s="27"/>
      <c r="BL250" s="27">
        <v>4</v>
      </c>
      <c r="BM250" s="27">
        <v>2.8</v>
      </c>
      <c r="BN250" s="27">
        <v>13</v>
      </c>
      <c r="BO250" s="27">
        <v>0.22</v>
      </c>
      <c r="UCK250" s="7"/>
      <c r="UCL250" s="7"/>
      <c r="UCM250" s="7"/>
      <c r="UCN250" s="7"/>
      <c r="UCO250" s="7"/>
      <c r="UCP250" s="7"/>
      <c r="UCQ250" s="7"/>
      <c r="UCR250" s="7"/>
      <c r="UCS250" s="7"/>
      <c r="UCT250" s="7"/>
      <c r="UCU250" s="7"/>
      <c r="UCV250" s="7"/>
      <c r="UCW250" s="7"/>
      <c r="UCX250" s="7"/>
      <c r="UCY250" s="7"/>
      <c r="UCZ250" s="7"/>
      <c r="UDA250" s="7"/>
      <c r="UDB250" s="7"/>
      <c r="UDC250" s="7"/>
      <c r="UDD250" s="7"/>
      <c r="UDE250" s="7"/>
      <c r="UDF250" s="7"/>
      <c r="UDG250" s="7"/>
      <c r="UDH250" s="7"/>
      <c r="UDI250" s="7"/>
      <c r="UDJ250" s="7"/>
      <c r="UDK250" s="7"/>
      <c r="UDL250" s="7"/>
      <c r="UDM250" s="7"/>
      <c r="UDN250" s="7"/>
      <c r="UDO250" s="7"/>
      <c r="UDP250" s="7"/>
      <c r="UDQ250" s="7"/>
      <c r="UDR250" s="7"/>
      <c r="UDS250" s="7"/>
      <c r="UDT250" s="7"/>
      <c r="UDU250" s="7"/>
      <c r="UDV250" s="7"/>
      <c r="UDW250" s="7"/>
      <c r="UDX250" s="7"/>
      <c r="UDY250" s="7"/>
      <c r="UDZ250" s="7"/>
      <c r="UEA250" s="7"/>
      <c r="UEB250" s="7"/>
      <c r="UEC250" s="7"/>
      <c r="UED250" s="7"/>
      <c r="UEE250" s="7"/>
      <c r="UEF250" s="7"/>
      <c r="UEG250" s="7"/>
      <c r="UEH250" s="7"/>
      <c r="UEI250" s="7"/>
      <c r="UEJ250" s="7"/>
      <c r="UEK250" s="7"/>
      <c r="UEL250" s="7"/>
      <c r="UEM250" s="7"/>
      <c r="UEN250" s="7"/>
      <c r="UEO250" s="7"/>
      <c r="UEP250" s="7"/>
      <c r="UEQ250" s="7"/>
      <c r="UER250" s="7"/>
      <c r="UES250" s="7"/>
      <c r="UET250" s="7"/>
      <c r="UEU250" s="7"/>
      <c r="UEV250" s="7"/>
      <c r="UEW250" s="7"/>
      <c r="UEX250" s="7"/>
      <c r="UEY250" s="7"/>
      <c r="UEZ250" s="7"/>
      <c r="UFA250" s="7"/>
      <c r="UFB250" s="7"/>
      <c r="UFC250" s="7"/>
      <c r="UFD250" s="7"/>
      <c r="UFE250" s="7"/>
      <c r="UFF250" s="7"/>
      <c r="UFG250" s="7"/>
      <c r="UFH250" s="7"/>
      <c r="UFI250" s="7"/>
      <c r="UFJ250" s="7"/>
      <c r="UFK250" s="7"/>
      <c r="UFL250" s="7"/>
      <c r="UFM250" s="7"/>
      <c r="UFN250" s="11"/>
    </row>
    <row r="251" spans="1:4054 14285:16384" x14ac:dyDescent="0.25">
      <c r="A251" s="157"/>
      <c r="B251" s="22" t="s">
        <v>25</v>
      </c>
      <c r="C251" s="26" t="s">
        <v>46</v>
      </c>
      <c r="D251" s="22">
        <v>30</v>
      </c>
      <c r="E251" s="24">
        <v>2.2999999999999998</v>
      </c>
      <c r="F251" s="24">
        <f>BE251*30/20</f>
        <v>0.26999999999999996</v>
      </c>
      <c r="G251" s="24">
        <v>16.8</v>
      </c>
      <c r="H251" s="24">
        <v>75</v>
      </c>
      <c r="I251" s="24">
        <f t="shared" ref="I251:P251" si="98">BH251*30/20</f>
        <v>0</v>
      </c>
      <c r="J251" s="24">
        <f t="shared" si="98"/>
        <v>0</v>
      </c>
      <c r="K251" s="24">
        <f t="shared" si="98"/>
        <v>1.4999999999999999E-2</v>
      </c>
      <c r="L251" s="24">
        <f t="shared" si="98"/>
        <v>0</v>
      </c>
      <c r="M251" s="24">
        <f t="shared" si="98"/>
        <v>6</v>
      </c>
      <c r="N251" s="24">
        <f t="shared" si="98"/>
        <v>4.2</v>
      </c>
      <c r="O251" s="24">
        <f t="shared" si="98"/>
        <v>19.5</v>
      </c>
      <c r="P251" s="24">
        <f t="shared" si="98"/>
        <v>0.32999999999999996</v>
      </c>
      <c r="Q251" s="27">
        <v>3.03</v>
      </c>
      <c r="R251" s="27">
        <v>0.36</v>
      </c>
      <c r="S251" s="27">
        <v>19.64</v>
      </c>
      <c r="T251" s="27">
        <v>93.77</v>
      </c>
      <c r="U251" s="27"/>
      <c r="V251" s="27"/>
      <c r="W251" s="27">
        <v>1.2999999999999999E-2</v>
      </c>
      <c r="X251" s="27"/>
      <c r="Y251" s="27">
        <v>8</v>
      </c>
      <c r="Z251" s="27">
        <v>5.6</v>
      </c>
      <c r="AA251" s="27">
        <v>26</v>
      </c>
      <c r="AB251" s="27">
        <v>0.44</v>
      </c>
      <c r="AC251" s="27">
        <v>3</v>
      </c>
      <c r="AD251" s="27">
        <f t="shared" si="97"/>
        <v>0</v>
      </c>
      <c r="AE251" s="27">
        <f t="shared" si="97"/>
        <v>0</v>
      </c>
      <c r="AF251" s="27">
        <f t="shared" si="97"/>
        <v>0</v>
      </c>
      <c r="AG251" s="27">
        <f t="shared" si="97"/>
        <v>0</v>
      </c>
      <c r="AH251" s="27">
        <f t="shared" si="97"/>
        <v>0</v>
      </c>
      <c r="AI251" s="27">
        <f t="shared" si="97"/>
        <v>0</v>
      </c>
      <c r="AJ251" s="27">
        <f t="shared" si="97"/>
        <v>0</v>
      </c>
      <c r="AK251" s="27">
        <f t="shared" si="97"/>
        <v>0</v>
      </c>
      <c r="AL251" s="27">
        <f t="shared" si="97"/>
        <v>0</v>
      </c>
      <c r="AM251" s="27">
        <f t="shared" si="97"/>
        <v>0</v>
      </c>
      <c r="AN251" s="27">
        <f t="shared" si="97"/>
        <v>0</v>
      </c>
      <c r="BD251" s="27">
        <v>1.48</v>
      </c>
      <c r="BE251" s="27">
        <v>0.18</v>
      </c>
      <c r="BF251" s="27">
        <v>9.82</v>
      </c>
      <c r="BG251" s="27">
        <v>46.89</v>
      </c>
      <c r="BH251" s="27"/>
      <c r="BI251" s="27"/>
      <c r="BJ251" s="27">
        <v>0.01</v>
      </c>
      <c r="BK251" s="27"/>
      <c r="BL251" s="27">
        <v>4</v>
      </c>
      <c r="BM251" s="27">
        <v>2.8</v>
      </c>
      <c r="BN251" s="27">
        <v>13</v>
      </c>
      <c r="BO251" s="27">
        <v>0.22</v>
      </c>
      <c r="UCK251" s="7"/>
      <c r="UCL251" s="7"/>
      <c r="UCM251" s="7"/>
      <c r="UCN251" s="7"/>
      <c r="UCO251" s="7"/>
      <c r="UCP251" s="7"/>
      <c r="UCQ251" s="7"/>
      <c r="UCR251" s="7"/>
      <c r="UCS251" s="7"/>
      <c r="UCT251" s="7"/>
      <c r="UCU251" s="7"/>
      <c r="UCV251" s="7"/>
      <c r="UCW251" s="7"/>
      <c r="UCX251" s="7"/>
      <c r="UCY251" s="7"/>
      <c r="UCZ251" s="7"/>
      <c r="UDA251" s="7"/>
      <c r="UDB251" s="7"/>
      <c r="UDC251" s="7"/>
      <c r="UDD251" s="7"/>
      <c r="UDE251" s="7"/>
      <c r="UDF251" s="7"/>
      <c r="UDG251" s="7"/>
      <c r="UDH251" s="7"/>
      <c r="UDI251" s="7"/>
      <c r="UDJ251" s="7"/>
      <c r="UDK251" s="7"/>
      <c r="UDL251" s="7"/>
      <c r="UDM251" s="7"/>
      <c r="UDN251" s="7"/>
      <c r="UDO251" s="7"/>
      <c r="UDP251" s="7"/>
      <c r="UDQ251" s="7"/>
      <c r="UDR251" s="7"/>
      <c r="UDS251" s="7"/>
      <c r="UDT251" s="7"/>
      <c r="UDU251" s="7"/>
      <c r="UDV251" s="7"/>
      <c r="UDW251" s="7"/>
      <c r="UDX251" s="7"/>
      <c r="UDY251" s="7"/>
      <c r="UDZ251" s="7"/>
      <c r="UEA251" s="7"/>
      <c r="UEB251" s="7"/>
      <c r="UEC251" s="7"/>
      <c r="UED251" s="7"/>
      <c r="UEE251" s="7"/>
      <c r="UEF251" s="7"/>
      <c r="UEG251" s="7"/>
      <c r="UEH251" s="7"/>
      <c r="UEI251" s="7"/>
      <c r="UEJ251" s="7"/>
      <c r="UEK251" s="7"/>
      <c r="UEL251" s="7"/>
      <c r="UEM251" s="7"/>
      <c r="UEN251" s="7"/>
      <c r="UEO251" s="7"/>
      <c r="UEP251" s="7"/>
      <c r="UEQ251" s="7"/>
      <c r="UER251" s="7"/>
      <c r="UES251" s="7"/>
      <c r="UET251" s="7"/>
      <c r="UEU251" s="7"/>
      <c r="UEV251" s="7"/>
      <c r="UEW251" s="7"/>
      <c r="UEX251" s="7"/>
      <c r="UEY251" s="7"/>
      <c r="UEZ251" s="7"/>
      <c r="UFA251" s="7"/>
      <c r="UFB251" s="7"/>
      <c r="UFC251" s="7"/>
      <c r="UFD251" s="7"/>
      <c r="UFE251" s="7"/>
      <c r="UFF251" s="7"/>
      <c r="UFG251" s="7"/>
      <c r="UFH251" s="7"/>
      <c r="UFI251" s="7"/>
      <c r="UFJ251" s="7"/>
      <c r="UFK251" s="7"/>
      <c r="UFL251" s="7"/>
      <c r="UFM251" s="7"/>
      <c r="UFN251" s="11"/>
    </row>
    <row r="252" spans="1:4054 14285:16384" x14ac:dyDescent="0.25">
      <c r="A252" s="157"/>
      <c r="B252" s="22" t="s">
        <v>31</v>
      </c>
      <c r="C252" s="26" t="s">
        <v>32</v>
      </c>
      <c r="D252" s="22">
        <v>200</v>
      </c>
      <c r="E252" s="24">
        <f t="shared" ref="E252:P252" si="99">BD251*200/200</f>
        <v>1.48</v>
      </c>
      <c r="F252" s="24">
        <f t="shared" si="99"/>
        <v>0.18</v>
      </c>
      <c r="G252" s="24">
        <f t="shared" si="99"/>
        <v>9.82</v>
      </c>
      <c r="H252" s="24">
        <f t="shared" si="99"/>
        <v>46.89</v>
      </c>
      <c r="I252" s="24">
        <f t="shared" si="99"/>
        <v>0</v>
      </c>
      <c r="J252" s="24">
        <f t="shared" si="99"/>
        <v>0</v>
      </c>
      <c r="K252" s="24">
        <f t="shared" si="99"/>
        <v>0.01</v>
      </c>
      <c r="L252" s="24">
        <f t="shared" si="99"/>
        <v>0</v>
      </c>
      <c r="M252" s="24">
        <f t="shared" si="99"/>
        <v>4</v>
      </c>
      <c r="N252" s="24">
        <f t="shared" si="99"/>
        <v>2.8</v>
      </c>
      <c r="O252" s="24">
        <f t="shared" si="99"/>
        <v>13</v>
      </c>
      <c r="P252" s="24">
        <f t="shared" si="99"/>
        <v>0.22</v>
      </c>
    </row>
    <row r="253" spans="1:4054 14285:16384" ht="13.9" customHeight="1" x14ac:dyDescent="0.25">
      <c r="A253" s="157"/>
      <c r="B253" s="64"/>
      <c r="C253" s="29" t="s">
        <v>138</v>
      </c>
      <c r="D253" s="30">
        <f>SUM(D248:D252)</f>
        <v>510</v>
      </c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5">
        <f>SUM(E254:P254)</f>
        <v>1161.9849999999999</v>
      </c>
    </row>
    <row r="254" spans="1:4054 14285:16384" ht="15" customHeight="1" x14ac:dyDescent="0.25">
      <c r="A254" s="152" t="s">
        <v>129</v>
      </c>
      <c r="B254" s="152"/>
      <c r="C254" s="152"/>
      <c r="D254" s="152"/>
      <c r="E254" s="31">
        <f t="shared" ref="E254:P254" si="100">SUM(E248:E253)</f>
        <v>23.040000000000003</v>
      </c>
      <c r="F254" s="31">
        <f t="shared" si="100"/>
        <v>15.62</v>
      </c>
      <c r="G254" s="31">
        <f t="shared" si="100"/>
        <v>74.889999999999986</v>
      </c>
      <c r="H254" s="31">
        <f t="shared" si="100"/>
        <v>587.58999999999992</v>
      </c>
      <c r="I254" s="31">
        <f t="shared" si="100"/>
        <v>85</v>
      </c>
      <c r="J254" s="31">
        <f t="shared" si="100"/>
        <v>7.0000000000000007E-2</v>
      </c>
      <c r="K254" s="31">
        <f t="shared" si="100"/>
        <v>0.16499999999999998</v>
      </c>
      <c r="L254" s="31">
        <f t="shared" si="100"/>
        <v>11.62</v>
      </c>
      <c r="M254" s="31">
        <f t="shared" si="100"/>
        <v>62.77</v>
      </c>
      <c r="N254" s="31">
        <f t="shared" si="100"/>
        <v>60.97</v>
      </c>
      <c r="O254" s="31">
        <f t="shared" si="100"/>
        <v>237.23</v>
      </c>
      <c r="P254" s="31">
        <f t="shared" si="100"/>
        <v>3.02</v>
      </c>
    </row>
    <row r="255" spans="1:4054 14285:16384" s="8" customFormat="1" ht="15" customHeight="1" x14ac:dyDescent="0.25">
      <c r="A255" s="153" t="s">
        <v>35</v>
      </c>
      <c r="B255" s="55"/>
      <c r="C255" s="55"/>
      <c r="D255" s="55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58">
        <v>0.08</v>
      </c>
      <c r="R255" s="59">
        <v>7.25</v>
      </c>
      <c r="S255" s="58">
        <v>0.13</v>
      </c>
      <c r="T255" s="59">
        <v>66</v>
      </c>
      <c r="U255" s="60">
        <v>40</v>
      </c>
      <c r="V255" s="58"/>
      <c r="W255" s="58">
        <v>0.01</v>
      </c>
      <c r="X255" s="60"/>
      <c r="Y255" s="60">
        <v>2.4</v>
      </c>
      <c r="Z255" s="60">
        <v>3</v>
      </c>
      <c r="AA255" s="60"/>
      <c r="AB255" s="60">
        <v>0.02</v>
      </c>
      <c r="BD255" s="40">
        <v>0.55000000000000004</v>
      </c>
      <c r="BE255" s="40">
        <v>0.1</v>
      </c>
      <c r="BF255" s="40">
        <v>1.9</v>
      </c>
      <c r="BG255" s="40">
        <v>11</v>
      </c>
      <c r="BH255" s="40"/>
      <c r="BI255" s="40">
        <v>0.03</v>
      </c>
      <c r="BJ255" s="40">
        <v>0.02</v>
      </c>
      <c r="BK255" s="40">
        <v>8.75</v>
      </c>
      <c r="BL255" s="40">
        <v>7</v>
      </c>
      <c r="BM255" s="40">
        <v>10</v>
      </c>
      <c r="BN255" s="40">
        <v>13</v>
      </c>
      <c r="BO255" s="40">
        <v>0.45</v>
      </c>
      <c r="XFD255"/>
    </row>
    <row r="256" spans="1:4054 14285:16384" x14ac:dyDescent="0.25">
      <c r="A256" s="189"/>
      <c r="B256" s="44" t="s">
        <v>145</v>
      </c>
      <c r="C256" s="23" t="s">
        <v>146</v>
      </c>
      <c r="D256" s="36">
        <v>60</v>
      </c>
      <c r="E256" s="24">
        <v>1.73</v>
      </c>
      <c r="F256" s="24">
        <v>1.63</v>
      </c>
      <c r="G256" s="24">
        <v>3.47</v>
      </c>
      <c r="H256" s="24">
        <v>35.520000000000003</v>
      </c>
      <c r="I256" s="24">
        <v>8.4</v>
      </c>
      <c r="J256" s="24">
        <v>0.04</v>
      </c>
      <c r="K256" s="24">
        <v>0.02</v>
      </c>
      <c r="L256" s="24">
        <v>5.82</v>
      </c>
      <c r="M256" s="24">
        <v>14.35</v>
      </c>
      <c r="N256" s="24">
        <v>12.11</v>
      </c>
      <c r="O256" s="24">
        <v>36.799999999999997</v>
      </c>
      <c r="P256" s="24">
        <v>0.42</v>
      </c>
      <c r="BD256" s="22">
        <v>1.06</v>
      </c>
      <c r="BE256" s="22">
        <v>0.17</v>
      </c>
      <c r="BF256" s="22">
        <v>8.52</v>
      </c>
      <c r="BG256" s="22">
        <v>39</v>
      </c>
      <c r="BH256" s="22">
        <v>733.2</v>
      </c>
      <c r="BI256" s="22">
        <v>0.05</v>
      </c>
      <c r="BJ256" s="22">
        <v>0.08</v>
      </c>
      <c r="BK256" s="22">
        <v>4.37</v>
      </c>
      <c r="BL256" s="22">
        <v>23.99</v>
      </c>
      <c r="BM256" s="22">
        <v>30.38</v>
      </c>
      <c r="BN256" s="22">
        <v>44.52</v>
      </c>
      <c r="BO256" s="22">
        <v>1.06</v>
      </c>
    </row>
    <row r="257" spans="1:4054 14267:16384" x14ac:dyDescent="0.25">
      <c r="A257" s="189"/>
      <c r="B257" s="22" t="s">
        <v>147</v>
      </c>
      <c r="C257" s="23" t="s">
        <v>148</v>
      </c>
      <c r="D257" s="22">
        <v>225</v>
      </c>
      <c r="E257" s="24">
        <v>1.42</v>
      </c>
      <c r="F257" s="24">
        <v>3.96</v>
      </c>
      <c r="G257" s="24">
        <v>6.32</v>
      </c>
      <c r="H257" s="24">
        <v>70</v>
      </c>
      <c r="I257" s="24">
        <v>112.2</v>
      </c>
      <c r="J257" s="24">
        <v>0.04</v>
      </c>
      <c r="K257" s="24">
        <v>0.04</v>
      </c>
      <c r="L257" s="24">
        <v>12.62</v>
      </c>
      <c r="M257" s="24">
        <v>39.4</v>
      </c>
      <c r="N257" s="24">
        <v>17.7</v>
      </c>
      <c r="O257" s="24">
        <v>39.200000000000003</v>
      </c>
      <c r="P257" s="24">
        <v>0.66</v>
      </c>
      <c r="BD257" s="27">
        <v>16.940000000000001</v>
      </c>
      <c r="BE257" s="27">
        <v>17.05</v>
      </c>
      <c r="BF257" s="27">
        <v>17.47</v>
      </c>
      <c r="BG257" s="27">
        <v>291</v>
      </c>
      <c r="BH257" s="27"/>
      <c r="BI257" s="22">
        <v>0.17</v>
      </c>
      <c r="BJ257" s="22">
        <v>0.19</v>
      </c>
      <c r="BK257" s="27">
        <v>21.78</v>
      </c>
      <c r="BL257" s="27">
        <v>22.65</v>
      </c>
      <c r="BM257" s="27">
        <v>43.27</v>
      </c>
      <c r="BN257" s="27">
        <v>214.87</v>
      </c>
      <c r="BO257" s="27">
        <v>3.18</v>
      </c>
      <c r="UCK257" s="7"/>
      <c r="UCL257" s="7"/>
      <c r="UCM257" s="7"/>
      <c r="UCN257" s="7"/>
      <c r="UCO257" s="7"/>
      <c r="UCP257" s="7"/>
      <c r="UCQ257" s="7"/>
      <c r="UCR257" s="7"/>
      <c r="UCS257" s="7"/>
      <c r="UCT257" s="7"/>
      <c r="UCU257" s="7"/>
      <c r="UCV257" s="7"/>
      <c r="UCW257" s="7"/>
      <c r="UCX257" s="7"/>
      <c r="UCY257" s="7"/>
      <c r="UCZ257" s="7"/>
      <c r="UDA257" s="7"/>
      <c r="UDB257" s="7"/>
      <c r="UDC257" s="7"/>
      <c r="UDD257" s="7"/>
      <c r="UDE257" s="7"/>
      <c r="UDF257" s="7"/>
      <c r="UDG257" s="7"/>
      <c r="UDH257" s="7"/>
      <c r="UDI257" s="7"/>
      <c r="UDJ257" s="7"/>
      <c r="UDK257" s="7"/>
      <c r="UDL257" s="7"/>
      <c r="UDM257" s="7"/>
      <c r="UDN257" s="7"/>
      <c r="UDO257" s="7"/>
      <c r="UDP257" s="7"/>
      <c r="UDQ257" s="7"/>
      <c r="UDR257" s="7"/>
      <c r="UDS257" s="7"/>
      <c r="UDT257" s="7"/>
      <c r="UDU257" s="7"/>
      <c r="UDV257" s="7"/>
      <c r="UDW257" s="7"/>
      <c r="UDX257" s="7"/>
      <c r="UDY257" s="7"/>
      <c r="UDZ257" s="7"/>
      <c r="UEA257" s="7"/>
      <c r="UEB257" s="7"/>
      <c r="UEC257" s="7"/>
      <c r="UED257" s="7"/>
      <c r="UEE257" s="7"/>
      <c r="UEF257" s="7"/>
      <c r="UEG257" s="7"/>
      <c r="UEH257" s="7"/>
      <c r="UEI257" s="7"/>
      <c r="UEJ257" s="7"/>
      <c r="UEK257" s="7"/>
      <c r="UEL257" s="7"/>
      <c r="UEM257" s="7"/>
      <c r="UEN257" s="7"/>
      <c r="UEO257" s="7"/>
      <c r="UEP257" s="7"/>
      <c r="UEQ257" s="7"/>
      <c r="UER257" s="7"/>
      <c r="UES257" s="7"/>
      <c r="UET257" s="7"/>
      <c r="UEU257" s="7"/>
      <c r="UEV257" s="7"/>
      <c r="UEW257" s="7"/>
      <c r="UEX257" s="7"/>
      <c r="UEY257" s="7"/>
      <c r="UEZ257" s="7"/>
      <c r="UFA257" s="7"/>
      <c r="UFB257" s="7"/>
      <c r="UFC257" s="7"/>
      <c r="UFD257" s="7"/>
      <c r="UFE257" s="7"/>
      <c r="UFF257" s="7"/>
      <c r="UFG257" s="7"/>
      <c r="UFH257" s="7"/>
      <c r="UFI257" s="7"/>
      <c r="UFJ257" s="7"/>
      <c r="UFK257" s="7"/>
      <c r="UFL257" s="7"/>
      <c r="UFM257" s="7"/>
      <c r="UFN257" s="11"/>
    </row>
    <row r="258" spans="1:4054 14267:16384" x14ac:dyDescent="0.25">
      <c r="A258" s="189"/>
      <c r="B258" s="28" t="s">
        <v>149</v>
      </c>
      <c r="C258" s="26" t="s">
        <v>150</v>
      </c>
      <c r="D258" s="22">
        <v>90</v>
      </c>
      <c r="E258" s="24">
        <v>7.54</v>
      </c>
      <c r="F258" s="24">
        <v>7.9</v>
      </c>
      <c r="G258" s="24">
        <v>8.16</v>
      </c>
      <c r="H258" s="24">
        <v>134</v>
      </c>
      <c r="I258" s="24">
        <v>11.7</v>
      </c>
      <c r="J258" s="24">
        <v>0.04</v>
      </c>
      <c r="K258" s="24">
        <v>7.0000000000000007E-2</v>
      </c>
      <c r="L258" s="24">
        <v>2.8</v>
      </c>
      <c r="M258" s="24">
        <v>33.9</v>
      </c>
      <c r="N258" s="24">
        <v>15</v>
      </c>
      <c r="O258" s="24">
        <v>93.14</v>
      </c>
      <c r="P258" s="24">
        <v>1.2</v>
      </c>
      <c r="Q258" s="38">
        <v>7.46</v>
      </c>
      <c r="R258" s="38">
        <v>8.2899999999999991</v>
      </c>
      <c r="S258" s="38">
        <v>9.44</v>
      </c>
      <c r="T258" s="38">
        <v>142</v>
      </c>
      <c r="U258" s="38">
        <v>33</v>
      </c>
      <c r="V258" s="39">
        <v>0.05</v>
      </c>
      <c r="W258" s="39">
        <v>7.0000000000000007E-2</v>
      </c>
      <c r="X258" s="38">
        <v>0.41</v>
      </c>
      <c r="Y258" s="38">
        <v>23.65</v>
      </c>
      <c r="Z258" s="38">
        <v>16.5</v>
      </c>
      <c r="AA258" s="38">
        <v>83.14</v>
      </c>
      <c r="AB258" s="38">
        <v>0.68</v>
      </c>
      <c r="AC258" s="56">
        <v>15.44</v>
      </c>
      <c r="AD258" s="56">
        <v>9.11</v>
      </c>
      <c r="AE258" s="56">
        <v>26.38</v>
      </c>
      <c r="AF258" s="56">
        <v>249.51</v>
      </c>
      <c r="AG258" s="56">
        <v>30.51</v>
      </c>
      <c r="AH258" s="56">
        <v>0.12</v>
      </c>
      <c r="AI258" s="56">
        <v>0.12</v>
      </c>
      <c r="AJ258" s="56">
        <v>0.28499999999999998</v>
      </c>
      <c r="AK258" s="56">
        <v>17.850000000000001</v>
      </c>
      <c r="AL258" s="56">
        <v>27.2</v>
      </c>
      <c r="AM258" s="56">
        <v>93.8</v>
      </c>
      <c r="AN258" s="56">
        <v>0.71</v>
      </c>
    </row>
    <row r="259" spans="1:4054 14267:16384" x14ac:dyDescent="0.25">
      <c r="A259" s="189"/>
      <c r="B259" s="22" t="s">
        <v>43</v>
      </c>
      <c r="C259" s="26" t="s">
        <v>44</v>
      </c>
      <c r="D259" s="22">
        <v>150</v>
      </c>
      <c r="E259" s="24">
        <v>3.06</v>
      </c>
      <c r="F259" s="24">
        <v>4.8</v>
      </c>
      <c r="G259" s="24">
        <v>20.45</v>
      </c>
      <c r="H259" s="24">
        <v>141.9</v>
      </c>
      <c r="I259" s="24">
        <v>23.8</v>
      </c>
      <c r="J259" s="24">
        <v>0.14000000000000001</v>
      </c>
      <c r="K259" s="24">
        <v>0.11</v>
      </c>
      <c r="L259" s="24">
        <v>18.170000000000002</v>
      </c>
      <c r="M259" s="24">
        <v>36.979999999999997</v>
      </c>
      <c r="N259" s="24">
        <v>86.6</v>
      </c>
      <c r="O259" s="24">
        <v>27.75</v>
      </c>
      <c r="P259" s="24">
        <v>1.01</v>
      </c>
      <c r="Q259" s="27">
        <v>1.7</v>
      </c>
      <c r="R259" s="27">
        <v>0.3</v>
      </c>
      <c r="S259" s="27">
        <v>8.4</v>
      </c>
      <c r="T259" s="27">
        <v>42.7</v>
      </c>
      <c r="U259" s="27"/>
      <c r="V259" s="27">
        <v>0.04</v>
      </c>
      <c r="W259" s="27">
        <v>0.02</v>
      </c>
      <c r="X259" s="27"/>
      <c r="Y259" s="27">
        <v>11.26</v>
      </c>
      <c r="Z259" s="27">
        <v>11.76</v>
      </c>
      <c r="AA259" s="27">
        <v>37.68</v>
      </c>
      <c r="AB259" s="27">
        <v>0.94</v>
      </c>
      <c r="BD259" s="27">
        <v>1.36</v>
      </c>
      <c r="BE259" s="27">
        <v>0.24</v>
      </c>
      <c r="BF259" s="27">
        <v>6.72</v>
      </c>
      <c r="BG259" s="27">
        <v>34.159999999999997</v>
      </c>
      <c r="BH259" s="27"/>
      <c r="BI259" s="27">
        <v>0.03</v>
      </c>
      <c r="BJ259" s="27">
        <v>0.02</v>
      </c>
      <c r="BK259" s="27"/>
      <c r="BL259" s="27">
        <v>9.01</v>
      </c>
      <c r="BM259" s="27">
        <v>9.41</v>
      </c>
      <c r="BN259" s="27">
        <v>30.14</v>
      </c>
      <c r="BO259" s="27">
        <v>0.75</v>
      </c>
    </row>
    <row r="260" spans="1:4054 14267:16384" x14ac:dyDescent="0.25">
      <c r="A260" s="189"/>
      <c r="B260" s="22" t="s">
        <v>25</v>
      </c>
      <c r="C260" s="23" t="s">
        <v>45</v>
      </c>
      <c r="D260" s="22">
        <v>40</v>
      </c>
      <c r="E260" s="24">
        <f t="shared" ref="E260:P260" si="101">SUM(BD260*40/30)</f>
        <v>3.2</v>
      </c>
      <c r="F260" s="24">
        <f t="shared" si="101"/>
        <v>0.47999999999999993</v>
      </c>
      <c r="G260" s="24">
        <f t="shared" si="101"/>
        <v>19.600000000000001</v>
      </c>
      <c r="H260" s="24">
        <f t="shared" si="101"/>
        <v>88.8</v>
      </c>
      <c r="I260" s="24">
        <f t="shared" si="101"/>
        <v>0</v>
      </c>
      <c r="J260" s="24">
        <f t="shared" si="101"/>
        <v>6.6666666666666666E-2</v>
      </c>
      <c r="K260" s="24">
        <f t="shared" si="101"/>
        <v>0.04</v>
      </c>
      <c r="L260" s="24">
        <f t="shared" si="101"/>
        <v>0</v>
      </c>
      <c r="M260" s="24">
        <f t="shared" si="101"/>
        <v>18.026666666666664</v>
      </c>
      <c r="N260" s="24">
        <f t="shared" si="101"/>
        <v>18.826666666666664</v>
      </c>
      <c r="O260" s="24">
        <f t="shared" si="101"/>
        <v>60.28</v>
      </c>
      <c r="P260" s="24">
        <f t="shared" si="101"/>
        <v>1.5066666666666666</v>
      </c>
      <c r="Q260" s="27">
        <v>3.03</v>
      </c>
      <c r="R260" s="27">
        <v>0.36</v>
      </c>
      <c r="S260" s="27">
        <v>19.64</v>
      </c>
      <c r="T260" s="27">
        <v>93.77</v>
      </c>
      <c r="U260" s="27"/>
      <c r="V260" s="27"/>
      <c r="W260" s="27">
        <v>1.2999999999999999E-2</v>
      </c>
      <c r="X260" s="27"/>
      <c r="Y260" s="27">
        <v>8</v>
      </c>
      <c r="Z260" s="27">
        <v>5.6</v>
      </c>
      <c r="AA260" s="27">
        <v>26</v>
      </c>
      <c r="AB260" s="27">
        <v>0.44</v>
      </c>
      <c r="AC260" s="27">
        <v>3</v>
      </c>
      <c r="AD260" s="27">
        <f t="shared" ref="AD260:AN261" si="102">AP260*40/40</f>
        <v>0</v>
      </c>
      <c r="AE260" s="27">
        <f t="shared" si="102"/>
        <v>0</v>
      </c>
      <c r="AF260" s="27">
        <f t="shared" si="102"/>
        <v>0</v>
      </c>
      <c r="AG260" s="27">
        <f t="shared" si="102"/>
        <v>0</v>
      </c>
      <c r="AH260" s="27">
        <f t="shared" si="102"/>
        <v>0</v>
      </c>
      <c r="AI260" s="27">
        <f t="shared" si="102"/>
        <v>0</v>
      </c>
      <c r="AJ260" s="27">
        <f t="shared" si="102"/>
        <v>0</v>
      </c>
      <c r="AK260" s="27">
        <f t="shared" si="102"/>
        <v>0</v>
      </c>
      <c r="AL260" s="27">
        <f t="shared" si="102"/>
        <v>0</v>
      </c>
      <c r="AM260" s="27">
        <f t="shared" si="102"/>
        <v>0</v>
      </c>
      <c r="AN260" s="27">
        <f t="shared" si="102"/>
        <v>0</v>
      </c>
      <c r="BD260" s="24">
        <v>2.4</v>
      </c>
      <c r="BE260" s="24">
        <v>0.36</v>
      </c>
      <c r="BF260" s="24">
        <v>14.7</v>
      </c>
      <c r="BG260" s="24">
        <v>66.599999999999994</v>
      </c>
      <c r="BH260" s="24">
        <v>0</v>
      </c>
      <c r="BI260" s="24">
        <v>0.05</v>
      </c>
      <c r="BJ260" s="24">
        <v>0.03</v>
      </c>
      <c r="BK260" s="24">
        <v>0</v>
      </c>
      <c r="BL260" s="24">
        <v>13.52</v>
      </c>
      <c r="BM260" s="24">
        <v>14.12</v>
      </c>
      <c r="BN260" s="24">
        <v>45.21</v>
      </c>
      <c r="BO260" s="24">
        <v>1.1299999999999999</v>
      </c>
      <c r="UCK260" s="7"/>
      <c r="UCL260" s="7"/>
      <c r="UCM260" s="7"/>
      <c r="UCN260" s="7"/>
      <c r="UCO260" s="7"/>
      <c r="UCP260" s="7"/>
      <c r="UCQ260" s="7"/>
      <c r="UCR260" s="7"/>
      <c r="UCS260" s="7"/>
      <c r="UCT260" s="7"/>
      <c r="UCU260" s="7"/>
      <c r="UCV260" s="7"/>
      <c r="UCW260" s="7"/>
      <c r="UCX260" s="7"/>
      <c r="UCY260" s="7"/>
      <c r="UCZ260" s="7"/>
      <c r="UDA260" s="7"/>
      <c r="UDB260" s="7"/>
      <c r="UDC260" s="7"/>
      <c r="UDD260" s="7"/>
      <c r="UDE260" s="7"/>
      <c r="UDF260" s="7"/>
      <c r="UDG260" s="7"/>
      <c r="UDH260" s="7"/>
      <c r="UDI260" s="7"/>
      <c r="UDJ260" s="7"/>
      <c r="UDK260" s="7"/>
      <c r="UDL260" s="7"/>
      <c r="UDM260" s="7"/>
      <c r="UDN260" s="7"/>
      <c r="UDO260" s="7"/>
      <c r="UDP260" s="7"/>
      <c r="UDQ260" s="7"/>
      <c r="UDR260" s="7"/>
      <c r="UDS260" s="7"/>
      <c r="UDT260" s="7"/>
      <c r="UDU260" s="7"/>
      <c r="UDV260" s="7"/>
      <c r="UDW260" s="7"/>
      <c r="UDX260" s="7"/>
      <c r="UDY260" s="7"/>
      <c r="UDZ260" s="7"/>
      <c r="UEA260" s="7"/>
      <c r="UEB260" s="7"/>
      <c r="UEC260" s="7"/>
      <c r="UED260" s="7"/>
      <c r="UEE260" s="7"/>
      <c r="UEF260" s="7"/>
      <c r="UEG260" s="7"/>
      <c r="UEH260" s="7"/>
      <c r="UEI260" s="7"/>
      <c r="UEJ260" s="7"/>
      <c r="UEK260" s="7"/>
      <c r="UEL260" s="7"/>
      <c r="UEM260" s="7"/>
      <c r="UEN260" s="7"/>
      <c r="UEO260" s="7"/>
      <c r="UEP260" s="7"/>
      <c r="UEQ260" s="7"/>
      <c r="UER260" s="7"/>
      <c r="UES260" s="7"/>
      <c r="UET260" s="7"/>
      <c r="UEU260" s="7"/>
      <c r="UEV260" s="7"/>
      <c r="UEW260" s="7"/>
      <c r="UEX260" s="7"/>
      <c r="UEY260" s="7"/>
      <c r="UEZ260" s="7"/>
      <c r="UFA260" s="7"/>
      <c r="UFB260" s="7"/>
      <c r="UFC260" s="7"/>
      <c r="UFD260" s="7"/>
      <c r="UFE260" s="7"/>
      <c r="UFF260" s="7"/>
      <c r="UFG260" s="7"/>
      <c r="UFH260" s="7"/>
      <c r="UFI260" s="7"/>
      <c r="UFJ260" s="7"/>
      <c r="UFK260" s="7"/>
      <c r="UFL260" s="7"/>
      <c r="UFM260" s="7"/>
      <c r="UFN260" s="11"/>
    </row>
    <row r="261" spans="1:4054 14267:16384" x14ac:dyDescent="0.25">
      <c r="A261" s="189"/>
      <c r="B261" s="22" t="s">
        <v>25</v>
      </c>
      <c r="C261" s="26" t="s">
        <v>46</v>
      </c>
      <c r="D261" s="22">
        <v>40</v>
      </c>
      <c r="E261" s="24">
        <f>SUM(BD261*40/30)</f>
        <v>3.0666666666666669</v>
      </c>
      <c r="F261" s="24">
        <f>SUM(BE261*40/30)</f>
        <v>0.36000000000000004</v>
      </c>
      <c r="G261" s="24">
        <v>22.4</v>
      </c>
      <c r="H261" s="24">
        <f t="shared" ref="H261:P261" si="103">SUM(BG261*40/30)</f>
        <v>100</v>
      </c>
      <c r="I261" s="24">
        <f t="shared" si="103"/>
        <v>0</v>
      </c>
      <c r="J261" s="24">
        <f t="shared" si="103"/>
        <v>0</v>
      </c>
      <c r="K261" s="24">
        <f t="shared" si="103"/>
        <v>2.6666666666666668E-2</v>
      </c>
      <c r="L261" s="24">
        <f t="shared" si="103"/>
        <v>0</v>
      </c>
      <c r="M261" s="24">
        <f t="shared" si="103"/>
        <v>8</v>
      </c>
      <c r="N261" s="24">
        <f t="shared" si="103"/>
        <v>5.6</v>
      </c>
      <c r="O261" s="24">
        <f t="shared" si="103"/>
        <v>26</v>
      </c>
      <c r="P261" s="24">
        <f t="shared" si="103"/>
        <v>0.44000000000000006</v>
      </c>
      <c r="Q261" s="27">
        <v>3.03</v>
      </c>
      <c r="R261" s="27">
        <v>0.36</v>
      </c>
      <c r="S261" s="27">
        <v>19.64</v>
      </c>
      <c r="T261" s="27">
        <v>93.77</v>
      </c>
      <c r="U261" s="27"/>
      <c r="V261" s="27"/>
      <c r="W261" s="27">
        <v>1.2999999999999999E-2</v>
      </c>
      <c r="X261" s="27"/>
      <c r="Y261" s="27">
        <v>8</v>
      </c>
      <c r="Z261" s="27">
        <v>5.6</v>
      </c>
      <c r="AA261" s="27">
        <v>26</v>
      </c>
      <c r="AB261" s="27">
        <v>0.44</v>
      </c>
      <c r="AC261" s="27">
        <v>3</v>
      </c>
      <c r="AD261" s="27">
        <f t="shared" si="102"/>
        <v>0</v>
      </c>
      <c r="AE261" s="27">
        <f t="shared" si="102"/>
        <v>0</v>
      </c>
      <c r="AF261" s="27">
        <f t="shared" si="102"/>
        <v>0</v>
      </c>
      <c r="AG261" s="27">
        <f t="shared" si="102"/>
        <v>0</v>
      </c>
      <c r="AH261" s="27">
        <f t="shared" si="102"/>
        <v>0</v>
      </c>
      <c r="AI261" s="27">
        <f t="shared" si="102"/>
        <v>0</v>
      </c>
      <c r="AJ261" s="27">
        <f t="shared" si="102"/>
        <v>0</v>
      </c>
      <c r="AK261" s="27">
        <f t="shared" si="102"/>
        <v>0</v>
      </c>
      <c r="AL261" s="27">
        <f t="shared" si="102"/>
        <v>0</v>
      </c>
      <c r="AM261" s="27">
        <f t="shared" si="102"/>
        <v>0</v>
      </c>
      <c r="AN261" s="27">
        <f t="shared" si="102"/>
        <v>0</v>
      </c>
      <c r="BD261" s="24">
        <v>2.2999999999999998</v>
      </c>
      <c r="BE261" s="24">
        <v>0.27</v>
      </c>
      <c r="BF261" s="24">
        <v>15</v>
      </c>
      <c r="BG261" s="24">
        <v>75</v>
      </c>
      <c r="BH261" s="24">
        <v>0</v>
      </c>
      <c r="BI261" s="24">
        <v>0</v>
      </c>
      <c r="BJ261" s="24">
        <v>0.02</v>
      </c>
      <c r="BK261" s="24">
        <v>0</v>
      </c>
      <c r="BL261" s="24">
        <v>6</v>
      </c>
      <c r="BM261" s="24">
        <v>4.2</v>
      </c>
      <c r="BN261" s="24">
        <v>19.5</v>
      </c>
      <c r="BO261" s="24">
        <v>0.33</v>
      </c>
      <c r="UCK261" s="7"/>
      <c r="UCL261" s="7"/>
      <c r="UCM261" s="7"/>
      <c r="UCN261" s="7"/>
      <c r="UCO261" s="7"/>
      <c r="UCP261" s="7"/>
      <c r="UCQ261" s="7"/>
      <c r="UCR261" s="7"/>
      <c r="UCS261" s="7"/>
      <c r="UCT261" s="7"/>
      <c r="UCU261" s="7"/>
      <c r="UCV261" s="7"/>
      <c r="UCW261" s="7"/>
      <c r="UCX261" s="7"/>
      <c r="UCY261" s="7"/>
      <c r="UCZ261" s="7"/>
      <c r="UDA261" s="7"/>
      <c r="UDB261" s="7"/>
      <c r="UDC261" s="7"/>
      <c r="UDD261" s="7"/>
      <c r="UDE261" s="7"/>
      <c r="UDF261" s="7"/>
      <c r="UDG261" s="7"/>
      <c r="UDH261" s="7"/>
      <c r="UDI261" s="7"/>
      <c r="UDJ261" s="7"/>
      <c r="UDK261" s="7"/>
      <c r="UDL261" s="7"/>
      <c r="UDM261" s="7"/>
      <c r="UDN261" s="7"/>
      <c r="UDO261" s="7"/>
      <c r="UDP261" s="7"/>
      <c r="UDQ261" s="7"/>
      <c r="UDR261" s="7"/>
      <c r="UDS261" s="7"/>
      <c r="UDT261" s="7"/>
      <c r="UDU261" s="7"/>
      <c r="UDV261" s="7"/>
      <c r="UDW261" s="7"/>
      <c r="UDX261" s="7"/>
      <c r="UDY261" s="7"/>
      <c r="UDZ261" s="7"/>
      <c r="UEA261" s="7"/>
      <c r="UEB261" s="7"/>
      <c r="UEC261" s="7"/>
      <c r="UED261" s="7"/>
      <c r="UEE261" s="7"/>
      <c r="UEF261" s="7"/>
      <c r="UEG261" s="7"/>
      <c r="UEH261" s="7"/>
      <c r="UEI261" s="7"/>
      <c r="UEJ261" s="7"/>
      <c r="UEK261" s="7"/>
      <c r="UEL261" s="7"/>
      <c r="UEM261" s="7"/>
      <c r="UEN261" s="7"/>
      <c r="UEO261" s="7"/>
      <c r="UEP261" s="7"/>
      <c r="UEQ261" s="7"/>
      <c r="UER261" s="7"/>
      <c r="UES261" s="7"/>
      <c r="UET261" s="7"/>
      <c r="UEU261" s="7"/>
      <c r="UEV261" s="7"/>
      <c r="UEW261" s="7"/>
      <c r="UEX261" s="7"/>
      <c r="UEY261" s="7"/>
      <c r="UEZ261" s="7"/>
      <c r="UFA261" s="7"/>
      <c r="UFB261" s="7"/>
      <c r="UFC261" s="7"/>
      <c r="UFD261" s="7"/>
      <c r="UFE261" s="7"/>
      <c r="UFF261" s="7"/>
      <c r="UFG261" s="7"/>
      <c r="UFH261" s="7"/>
      <c r="UFI261" s="7"/>
      <c r="UFJ261" s="7"/>
      <c r="UFK261" s="7"/>
      <c r="UFL261" s="7"/>
      <c r="UFM261" s="7"/>
      <c r="UFN261" s="11"/>
    </row>
    <row r="262" spans="1:4054 14267:16384" s="7" customFormat="1" x14ac:dyDescent="0.25">
      <c r="A262" s="189"/>
      <c r="B262" s="22" t="s">
        <v>121</v>
      </c>
      <c r="C262" s="71" t="s">
        <v>122</v>
      </c>
      <c r="D262" s="22">
        <v>200</v>
      </c>
      <c r="E262" s="24">
        <f t="shared" ref="E262:P262" si="104">BD262*200/100</f>
        <v>0.16</v>
      </c>
      <c r="F262" s="24">
        <f t="shared" si="104"/>
        <v>0.16</v>
      </c>
      <c r="G262" s="24">
        <f t="shared" si="104"/>
        <v>27.88</v>
      </c>
      <c r="H262" s="24">
        <f t="shared" si="104"/>
        <v>114</v>
      </c>
      <c r="I262" s="24">
        <f t="shared" si="104"/>
        <v>0</v>
      </c>
      <c r="J262" s="24">
        <f t="shared" si="104"/>
        <v>2E-3</v>
      </c>
      <c r="K262" s="24">
        <f t="shared" si="104"/>
        <v>0.02</v>
      </c>
      <c r="L262" s="24">
        <f t="shared" si="104"/>
        <v>0.9</v>
      </c>
      <c r="M262" s="24">
        <f t="shared" si="104"/>
        <v>14.18</v>
      </c>
      <c r="N262" s="24">
        <f t="shared" si="104"/>
        <v>5.14</v>
      </c>
      <c r="O262" s="24">
        <f t="shared" si="104"/>
        <v>4.4000000000000004</v>
      </c>
      <c r="P262" s="24">
        <f t="shared" si="104"/>
        <v>0.94</v>
      </c>
      <c r="AC262" s="27">
        <v>0.5</v>
      </c>
      <c r="AD262" s="27">
        <v>0</v>
      </c>
      <c r="AE262" s="27">
        <v>19.8</v>
      </c>
      <c r="AF262" s="27">
        <v>81</v>
      </c>
      <c r="AG262" s="27">
        <v>15</v>
      </c>
      <c r="AH262" s="27">
        <v>0</v>
      </c>
      <c r="AI262" s="27">
        <v>0</v>
      </c>
      <c r="AJ262" s="27">
        <v>0.02</v>
      </c>
      <c r="AK262" s="27">
        <v>50</v>
      </c>
      <c r="AL262" s="27">
        <v>2.1</v>
      </c>
      <c r="AM262" s="27">
        <v>4.3</v>
      </c>
      <c r="AN262" s="27">
        <v>0.09</v>
      </c>
      <c r="AQ262" s="74">
        <v>0.6</v>
      </c>
      <c r="AR262" s="74">
        <v>0.08</v>
      </c>
      <c r="AS262" s="74">
        <v>28.81</v>
      </c>
      <c r="AT262" s="74">
        <v>119.52</v>
      </c>
      <c r="AU262" s="75"/>
      <c r="AV262" s="76">
        <v>1.4E-2</v>
      </c>
      <c r="AW262" s="76">
        <v>0.02</v>
      </c>
      <c r="AX262" s="76">
        <v>0.65</v>
      </c>
      <c r="AY262" s="74">
        <v>29.23</v>
      </c>
      <c r="AZ262" s="74">
        <v>15.71</v>
      </c>
      <c r="BA262" s="74">
        <v>21.1</v>
      </c>
      <c r="BB262" s="74">
        <v>0.63</v>
      </c>
      <c r="BD262" s="27">
        <v>0.08</v>
      </c>
      <c r="BE262" s="27">
        <v>0.08</v>
      </c>
      <c r="BF262" s="27">
        <v>13.94</v>
      </c>
      <c r="BG262" s="27">
        <v>57</v>
      </c>
      <c r="BH262" s="27"/>
      <c r="BI262" s="27">
        <v>1E-3</v>
      </c>
      <c r="BJ262" s="27">
        <v>0.01</v>
      </c>
      <c r="BK262" s="77">
        <v>0.45</v>
      </c>
      <c r="BL262" s="27">
        <v>7.09</v>
      </c>
      <c r="BM262" s="27">
        <v>2.57</v>
      </c>
      <c r="BN262" s="27">
        <v>2.2000000000000002</v>
      </c>
      <c r="BO262" s="27">
        <v>0.47</v>
      </c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  <c r="AMK262"/>
      <c r="AML262"/>
      <c r="AMM262"/>
      <c r="AMN262"/>
      <c r="AMO262"/>
      <c r="AMP262"/>
      <c r="AMQ262"/>
      <c r="AMR262"/>
      <c r="AMS262"/>
      <c r="AMT262"/>
      <c r="AMU262"/>
      <c r="AMV262"/>
      <c r="AMW262"/>
      <c r="AMX262"/>
      <c r="AMY262"/>
      <c r="AMZ262"/>
      <c r="ANA262"/>
      <c r="ANB262"/>
      <c r="ANC262"/>
      <c r="AND262"/>
      <c r="ANE262"/>
      <c r="ANF262"/>
      <c r="ANG262"/>
      <c r="ANH262"/>
      <c r="ANI262"/>
      <c r="ANJ262"/>
      <c r="ANK262"/>
      <c r="ANL262"/>
      <c r="ANM262"/>
      <c r="ANN262"/>
      <c r="ANO262"/>
      <c r="ANP262"/>
      <c r="ANQ262"/>
      <c r="ANR262"/>
      <c r="ANS262"/>
      <c r="ANT262"/>
      <c r="ANU262"/>
      <c r="ANV262"/>
      <c r="ANW262"/>
      <c r="ANX262"/>
      <c r="ANY262"/>
      <c r="ANZ262"/>
      <c r="AOA262"/>
      <c r="AOB262"/>
      <c r="AOC262"/>
      <c r="AOD262"/>
      <c r="AOE262"/>
      <c r="AOF262"/>
      <c r="AOG262"/>
      <c r="AOH262"/>
      <c r="AOI262"/>
      <c r="AOJ262"/>
      <c r="AOK262"/>
      <c r="AOL262"/>
      <c r="AOM262"/>
      <c r="AON262"/>
      <c r="AOO262"/>
      <c r="AOP262"/>
      <c r="AOQ262"/>
      <c r="AOR262"/>
      <c r="AOS262"/>
      <c r="AOT262"/>
      <c r="AOU262"/>
      <c r="AOV262"/>
      <c r="AOW262"/>
      <c r="AOX262"/>
      <c r="AOY262"/>
      <c r="AOZ262"/>
      <c r="APA262"/>
      <c r="APB262"/>
      <c r="APC262"/>
      <c r="APD262"/>
      <c r="APE262"/>
      <c r="APF262"/>
      <c r="APG262"/>
      <c r="APH262"/>
      <c r="API262"/>
      <c r="APJ262"/>
      <c r="APK262"/>
      <c r="APL262"/>
      <c r="APM262"/>
      <c r="APN262"/>
      <c r="APO262"/>
      <c r="APP262"/>
      <c r="APQ262"/>
      <c r="APR262"/>
      <c r="APS262"/>
      <c r="APT262"/>
      <c r="APU262"/>
      <c r="APV262"/>
      <c r="APW262"/>
      <c r="APX262"/>
      <c r="APY262"/>
      <c r="APZ262"/>
      <c r="AQA262"/>
      <c r="AQB262"/>
      <c r="AQC262"/>
      <c r="AQD262"/>
      <c r="AQE262"/>
      <c r="AQF262"/>
      <c r="AQG262"/>
      <c r="AQH262"/>
      <c r="AQI262"/>
      <c r="AQJ262"/>
      <c r="AQK262"/>
      <c r="AQL262"/>
      <c r="AQM262"/>
      <c r="AQN262"/>
      <c r="AQO262"/>
      <c r="AQP262"/>
      <c r="AQQ262"/>
      <c r="AQR262"/>
      <c r="AQS262"/>
      <c r="AQT262"/>
      <c r="AQU262"/>
      <c r="AQV262"/>
      <c r="AQW262"/>
      <c r="AQX262"/>
      <c r="AQY262"/>
      <c r="AQZ262"/>
      <c r="ARA262"/>
      <c r="ARB262"/>
      <c r="ARC262"/>
      <c r="ARD262"/>
      <c r="ARE262"/>
      <c r="ARF262"/>
      <c r="ARG262"/>
      <c r="ARH262"/>
      <c r="ARI262"/>
      <c r="ARJ262"/>
      <c r="ARK262"/>
      <c r="ARL262"/>
      <c r="ARM262"/>
      <c r="ARN262"/>
      <c r="ARO262"/>
      <c r="ARP262"/>
      <c r="ARQ262"/>
      <c r="ARR262"/>
      <c r="ARS262"/>
      <c r="ART262"/>
      <c r="ARU262"/>
      <c r="ARV262"/>
      <c r="ARW262"/>
      <c r="ARX262"/>
      <c r="ARY262"/>
      <c r="ARZ262"/>
      <c r="ASA262"/>
      <c r="ASB262"/>
      <c r="ASC262"/>
      <c r="ASD262"/>
      <c r="ASE262"/>
      <c r="ASF262"/>
      <c r="ASG262"/>
      <c r="ASH262"/>
      <c r="ASI262"/>
      <c r="ASJ262"/>
      <c r="ASK262"/>
      <c r="ASL262"/>
      <c r="ASM262"/>
      <c r="ASN262"/>
      <c r="ASO262"/>
      <c r="ASP262"/>
      <c r="ASQ262"/>
      <c r="ASR262"/>
      <c r="ASS262"/>
      <c r="AST262"/>
      <c r="ASU262"/>
      <c r="ASV262"/>
      <c r="ASW262"/>
      <c r="ASX262"/>
      <c r="ASY262"/>
      <c r="ASZ262"/>
      <c r="ATA262"/>
      <c r="ATB262"/>
      <c r="ATC262"/>
      <c r="ATD262"/>
      <c r="ATE262"/>
      <c r="ATF262"/>
      <c r="ATG262"/>
      <c r="ATH262"/>
      <c r="ATI262"/>
      <c r="ATJ262"/>
      <c r="ATK262"/>
      <c r="ATL262"/>
      <c r="ATM262"/>
      <c r="ATN262"/>
      <c r="ATO262"/>
      <c r="ATP262"/>
      <c r="ATQ262"/>
      <c r="ATR262"/>
      <c r="ATS262"/>
      <c r="ATT262"/>
      <c r="ATU262"/>
      <c r="ATV262"/>
      <c r="ATW262"/>
      <c r="ATX262"/>
      <c r="ATY262"/>
      <c r="ATZ262"/>
      <c r="AUA262"/>
      <c r="AUB262"/>
      <c r="AUC262"/>
      <c r="AUD262"/>
      <c r="AUE262"/>
      <c r="AUF262"/>
      <c r="AUG262"/>
      <c r="AUH262"/>
      <c r="AUI262"/>
      <c r="AUJ262"/>
      <c r="AUK262"/>
      <c r="AUL262"/>
      <c r="AUM262"/>
      <c r="AUN262"/>
      <c r="AUO262"/>
      <c r="AUP262"/>
      <c r="AUQ262"/>
      <c r="AUR262"/>
      <c r="AUS262"/>
      <c r="AUT262"/>
      <c r="AUU262"/>
      <c r="AUV262"/>
      <c r="AUW262"/>
      <c r="AUX262"/>
      <c r="AUY262"/>
      <c r="AUZ262"/>
      <c r="AVA262"/>
      <c r="AVB262"/>
      <c r="AVC262"/>
      <c r="AVD262"/>
      <c r="AVE262"/>
      <c r="AVF262"/>
      <c r="AVG262"/>
      <c r="AVH262"/>
      <c r="AVI262"/>
      <c r="AVJ262"/>
      <c r="AVK262"/>
      <c r="AVL262"/>
      <c r="AVM262"/>
      <c r="AVN262"/>
      <c r="AVO262"/>
      <c r="AVP262"/>
      <c r="AVQ262"/>
      <c r="AVR262"/>
      <c r="AVS262"/>
      <c r="AVT262"/>
      <c r="AVU262"/>
      <c r="AVV262"/>
      <c r="AVW262"/>
      <c r="AVX262"/>
      <c r="AVY262"/>
      <c r="AVZ262"/>
      <c r="AWA262"/>
      <c r="AWB262"/>
      <c r="AWC262"/>
      <c r="AWD262"/>
      <c r="AWE262"/>
      <c r="AWF262"/>
      <c r="AWG262"/>
      <c r="AWH262"/>
      <c r="AWI262"/>
      <c r="AWJ262"/>
      <c r="AWK262"/>
      <c r="AWL262"/>
      <c r="AWM262"/>
      <c r="AWN262"/>
      <c r="AWO262"/>
      <c r="AWP262"/>
      <c r="AWQ262"/>
      <c r="AWR262"/>
      <c r="AWS262"/>
      <c r="AWT262"/>
      <c r="AWU262"/>
      <c r="AWV262"/>
      <c r="AWW262"/>
      <c r="AWX262"/>
      <c r="AWY262"/>
      <c r="AWZ262"/>
      <c r="AXA262"/>
      <c r="AXB262"/>
      <c r="AXC262"/>
      <c r="AXD262"/>
      <c r="AXE262"/>
      <c r="AXF262"/>
      <c r="AXG262"/>
      <c r="AXH262"/>
      <c r="AXI262"/>
      <c r="AXJ262"/>
      <c r="AXK262"/>
      <c r="AXL262"/>
      <c r="AXM262"/>
      <c r="AXN262"/>
      <c r="AXO262"/>
      <c r="AXP262"/>
      <c r="AXQ262"/>
      <c r="AXR262"/>
      <c r="AXS262"/>
      <c r="AXT262"/>
      <c r="AXU262"/>
      <c r="AXV262"/>
      <c r="AXW262"/>
      <c r="AXX262"/>
      <c r="AXY262"/>
      <c r="AXZ262"/>
      <c r="AYA262"/>
      <c r="AYB262"/>
      <c r="AYC262"/>
      <c r="AYD262"/>
      <c r="AYE262"/>
      <c r="AYF262"/>
      <c r="AYG262"/>
      <c r="AYH262"/>
      <c r="AYI262"/>
      <c r="AYJ262"/>
      <c r="AYK262"/>
      <c r="AYL262"/>
      <c r="AYM262"/>
      <c r="AYN262"/>
      <c r="AYO262"/>
      <c r="AYP262"/>
      <c r="AYQ262"/>
      <c r="AYR262"/>
      <c r="AYS262"/>
      <c r="AYT262"/>
      <c r="AYU262"/>
      <c r="AYV262"/>
      <c r="AYW262"/>
      <c r="AYX262"/>
      <c r="AYY262"/>
      <c r="AYZ262"/>
      <c r="AZA262"/>
      <c r="AZB262"/>
      <c r="AZC262"/>
      <c r="AZD262"/>
      <c r="AZE262"/>
      <c r="AZF262"/>
      <c r="AZG262"/>
      <c r="AZH262"/>
      <c r="AZI262"/>
      <c r="AZJ262"/>
      <c r="AZK262"/>
      <c r="AZL262"/>
      <c r="AZM262"/>
      <c r="AZN262"/>
      <c r="AZO262"/>
      <c r="AZP262"/>
      <c r="AZQ262"/>
      <c r="AZR262"/>
      <c r="AZS262"/>
      <c r="AZT262"/>
      <c r="AZU262"/>
      <c r="AZV262"/>
      <c r="AZW262"/>
      <c r="AZX262"/>
      <c r="AZY262"/>
      <c r="AZZ262"/>
      <c r="BAA262"/>
      <c r="BAB262"/>
      <c r="BAC262"/>
      <c r="BAD262"/>
      <c r="BAE262"/>
      <c r="BAF262"/>
      <c r="BAG262"/>
      <c r="BAH262"/>
      <c r="BAI262"/>
      <c r="BAJ262"/>
      <c r="BAK262"/>
      <c r="BAL262"/>
      <c r="BAM262"/>
      <c r="BAN262"/>
      <c r="BAO262"/>
      <c r="BAP262"/>
      <c r="BAQ262"/>
      <c r="BAR262"/>
      <c r="BAS262"/>
      <c r="BAT262"/>
      <c r="BAU262"/>
      <c r="BAV262"/>
      <c r="BAW262"/>
      <c r="BAX262"/>
      <c r="BAY262"/>
      <c r="BAZ262"/>
      <c r="BBA262"/>
      <c r="BBB262"/>
      <c r="BBC262"/>
      <c r="BBD262"/>
      <c r="BBE262"/>
      <c r="BBF262"/>
      <c r="BBG262"/>
      <c r="BBH262"/>
      <c r="BBI262"/>
      <c r="BBJ262"/>
      <c r="BBK262"/>
      <c r="BBL262"/>
      <c r="BBM262"/>
      <c r="BBN262"/>
      <c r="BBO262"/>
      <c r="BBP262"/>
      <c r="BBQ262"/>
      <c r="BBR262"/>
      <c r="BBS262"/>
      <c r="BBT262"/>
      <c r="BBU262"/>
      <c r="BBV262"/>
      <c r="BBW262"/>
      <c r="BBX262"/>
      <c r="BBY262"/>
      <c r="BBZ262"/>
      <c r="BCA262"/>
      <c r="BCB262"/>
      <c r="BCC262"/>
      <c r="BCD262"/>
      <c r="BCE262"/>
      <c r="BCF262"/>
      <c r="BCG262"/>
      <c r="BCH262"/>
      <c r="BCI262"/>
      <c r="BCJ262"/>
      <c r="BCK262"/>
      <c r="BCL262"/>
      <c r="BCM262"/>
      <c r="BCN262"/>
      <c r="BCO262"/>
      <c r="BCP262"/>
      <c r="BCQ262"/>
      <c r="BCR262"/>
      <c r="BCS262"/>
      <c r="BCT262"/>
      <c r="BCU262"/>
      <c r="BCV262"/>
      <c r="BCW262"/>
      <c r="BCX262"/>
      <c r="BCY262"/>
      <c r="BCZ262"/>
      <c r="BDA262"/>
      <c r="BDB262"/>
      <c r="BDC262"/>
      <c r="BDD262"/>
      <c r="BDE262"/>
      <c r="BDF262"/>
      <c r="BDG262"/>
      <c r="BDH262"/>
      <c r="BDI262"/>
      <c r="BDJ262"/>
      <c r="BDK262"/>
      <c r="BDL262"/>
      <c r="BDM262"/>
      <c r="BDN262"/>
      <c r="BDO262"/>
      <c r="BDP262"/>
      <c r="BDQ262"/>
      <c r="BDR262"/>
      <c r="BDS262"/>
      <c r="BDT262"/>
      <c r="BDU262"/>
      <c r="BDV262"/>
      <c r="BDW262"/>
      <c r="BDX262"/>
      <c r="BDY262"/>
      <c r="BDZ262"/>
      <c r="BEA262"/>
      <c r="BEB262"/>
      <c r="BEC262"/>
      <c r="BED262"/>
      <c r="BEE262"/>
      <c r="BEF262"/>
      <c r="BEG262"/>
      <c r="BEH262"/>
      <c r="BEI262"/>
      <c r="BEJ262"/>
      <c r="BEK262"/>
      <c r="BEL262"/>
      <c r="BEM262"/>
      <c r="BEN262"/>
      <c r="BEO262"/>
      <c r="BEP262"/>
      <c r="BEQ262"/>
      <c r="BER262"/>
      <c r="BES262"/>
      <c r="BET262"/>
      <c r="BEU262"/>
      <c r="BEV262"/>
      <c r="BEW262"/>
      <c r="BEX262"/>
      <c r="BEY262"/>
      <c r="BEZ262"/>
      <c r="BFA262"/>
      <c r="BFB262"/>
      <c r="BFC262"/>
      <c r="BFD262"/>
      <c r="BFE262"/>
      <c r="BFF262"/>
      <c r="BFG262"/>
      <c r="BFH262"/>
      <c r="BFI262"/>
      <c r="BFJ262"/>
      <c r="BFK262"/>
      <c r="BFL262"/>
      <c r="BFM262"/>
      <c r="BFN262"/>
      <c r="BFO262"/>
      <c r="BFP262"/>
      <c r="BFQ262"/>
      <c r="BFR262"/>
      <c r="BFS262"/>
      <c r="BFT262"/>
      <c r="BFU262"/>
      <c r="BFV262"/>
      <c r="BFW262"/>
      <c r="BFX262"/>
      <c r="BFY262"/>
      <c r="BFZ262"/>
      <c r="BGA262"/>
      <c r="BGB262"/>
      <c r="BGC262"/>
      <c r="BGD262"/>
      <c r="BGE262"/>
      <c r="BGF262"/>
      <c r="BGG262"/>
      <c r="BGH262"/>
      <c r="BGI262"/>
      <c r="BGJ262"/>
      <c r="BGK262"/>
      <c r="BGL262"/>
      <c r="BGM262"/>
      <c r="BGN262"/>
      <c r="BGO262"/>
      <c r="BGP262"/>
      <c r="BGQ262"/>
      <c r="BGR262"/>
      <c r="BGS262"/>
      <c r="BGT262"/>
      <c r="BGU262"/>
      <c r="BGV262"/>
      <c r="BGW262"/>
      <c r="BGX262"/>
      <c r="BGY262"/>
      <c r="BGZ262"/>
      <c r="BHA262"/>
      <c r="BHB262"/>
      <c r="BHC262"/>
      <c r="BHD262"/>
      <c r="BHE262"/>
      <c r="BHF262"/>
      <c r="BHG262"/>
      <c r="BHH262"/>
      <c r="BHI262"/>
      <c r="BHJ262"/>
      <c r="BHK262"/>
      <c r="BHL262"/>
      <c r="BHM262"/>
      <c r="BHN262"/>
      <c r="BHO262"/>
      <c r="BHP262"/>
      <c r="BHQ262"/>
      <c r="BHR262"/>
      <c r="BHS262"/>
      <c r="BHT262"/>
      <c r="BHU262"/>
      <c r="BHV262"/>
      <c r="BHW262"/>
      <c r="BHX262"/>
      <c r="BHY262"/>
      <c r="BHZ262"/>
      <c r="BIA262"/>
      <c r="BIB262"/>
      <c r="BIC262"/>
      <c r="BID262"/>
      <c r="BIE262"/>
      <c r="BIF262"/>
      <c r="BIG262"/>
      <c r="BIH262"/>
      <c r="BII262"/>
      <c r="BIJ262"/>
      <c r="BIK262"/>
      <c r="BIL262"/>
      <c r="BIM262"/>
      <c r="BIN262"/>
      <c r="BIO262"/>
      <c r="BIP262"/>
      <c r="BIQ262"/>
      <c r="BIR262"/>
      <c r="BIS262"/>
      <c r="BIT262"/>
      <c r="BIU262"/>
      <c r="BIV262"/>
      <c r="BIW262"/>
      <c r="BIX262"/>
      <c r="BIY262"/>
      <c r="BIZ262"/>
      <c r="BJA262"/>
      <c r="BJB262"/>
      <c r="BJC262"/>
      <c r="BJD262"/>
      <c r="BJE262"/>
      <c r="BJF262"/>
      <c r="BJG262"/>
      <c r="BJH262"/>
      <c r="BJI262"/>
      <c r="BJJ262"/>
      <c r="BJK262"/>
      <c r="BJL262"/>
      <c r="BJM262"/>
      <c r="BJN262"/>
      <c r="BJO262"/>
      <c r="BJP262"/>
      <c r="BJQ262"/>
      <c r="BJR262"/>
      <c r="BJS262"/>
      <c r="BJT262"/>
      <c r="BJU262"/>
      <c r="BJV262"/>
      <c r="BJW262"/>
      <c r="BJX262"/>
      <c r="BJY262"/>
      <c r="BJZ262"/>
      <c r="BKA262"/>
      <c r="BKB262"/>
      <c r="BKC262"/>
      <c r="BKD262"/>
      <c r="BKE262"/>
      <c r="BKF262"/>
      <c r="BKG262"/>
      <c r="BKH262"/>
      <c r="BKI262"/>
      <c r="BKJ262"/>
      <c r="BKK262"/>
      <c r="BKL262"/>
      <c r="BKM262"/>
      <c r="BKN262"/>
      <c r="BKO262"/>
      <c r="BKP262"/>
      <c r="BKQ262"/>
      <c r="BKR262"/>
      <c r="BKS262"/>
      <c r="BKT262"/>
      <c r="BKU262"/>
      <c r="BKV262"/>
      <c r="BKW262"/>
      <c r="BKX262"/>
      <c r="BKY262"/>
      <c r="BKZ262"/>
      <c r="BLA262"/>
      <c r="BLB262"/>
      <c r="BLC262"/>
      <c r="BLD262"/>
      <c r="BLE262"/>
      <c r="BLF262"/>
      <c r="BLG262"/>
      <c r="BLH262"/>
      <c r="BLI262"/>
      <c r="BLJ262"/>
      <c r="BLK262"/>
      <c r="BLL262"/>
      <c r="BLM262"/>
      <c r="BLN262"/>
      <c r="BLO262"/>
      <c r="BLP262"/>
      <c r="BLQ262"/>
      <c r="BLR262"/>
      <c r="BLS262"/>
      <c r="BLT262"/>
      <c r="BLU262"/>
      <c r="BLV262"/>
      <c r="BLW262"/>
      <c r="BLX262"/>
      <c r="BLY262"/>
      <c r="BLZ262"/>
      <c r="BMA262"/>
      <c r="BMB262"/>
      <c r="BMC262"/>
      <c r="BMD262"/>
      <c r="BME262"/>
      <c r="BMF262"/>
      <c r="BMG262"/>
      <c r="BMH262"/>
      <c r="BMI262"/>
      <c r="BMJ262"/>
      <c r="BMK262"/>
      <c r="BML262"/>
      <c r="BMM262"/>
      <c r="BMN262"/>
      <c r="BMO262"/>
      <c r="BMP262"/>
      <c r="BMQ262"/>
      <c r="BMR262"/>
      <c r="BMS262"/>
      <c r="BMT262"/>
      <c r="BMU262"/>
      <c r="BMV262"/>
      <c r="BMW262"/>
      <c r="BMX262"/>
      <c r="BMY262"/>
      <c r="BMZ262"/>
      <c r="BNA262"/>
      <c r="BNB262"/>
      <c r="BNC262"/>
      <c r="BND262"/>
      <c r="BNE262"/>
      <c r="BNF262"/>
      <c r="BNG262"/>
      <c r="BNH262"/>
      <c r="BNI262"/>
      <c r="BNJ262"/>
      <c r="BNK262"/>
      <c r="BNL262"/>
      <c r="BNM262"/>
      <c r="BNN262"/>
      <c r="BNO262"/>
      <c r="BNP262"/>
      <c r="BNQ262"/>
      <c r="BNR262"/>
      <c r="BNS262"/>
      <c r="BNT262"/>
      <c r="BNU262"/>
      <c r="BNV262"/>
      <c r="BNW262"/>
      <c r="BNX262"/>
      <c r="BNY262"/>
      <c r="BNZ262"/>
      <c r="BOA262"/>
      <c r="BOB262"/>
      <c r="BOC262"/>
      <c r="BOD262"/>
      <c r="BOE262"/>
      <c r="BOF262"/>
      <c r="BOG262"/>
      <c r="BOH262"/>
      <c r="BOI262"/>
      <c r="BOJ262"/>
      <c r="BOK262"/>
      <c r="BOL262"/>
      <c r="BOM262"/>
      <c r="BON262"/>
      <c r="BOO262"/>
      <c r="BOP262"/>
      <c r="BOQ262"/>
      <c r="BOR262"/>
      <c r="BOS262"/>
      <c r="BOT262"/>
      <c r="BOU262"/>
      <c r="BOV262"/>
      <c r="BOW262"/>
      <c r="BOX262"/>
      <c r="BOY262"/>
      <c r="BOZ262"/>
      <c r="BPA262"/>
      <c r="BPB262"/>
      <c r="BPC262"/>
      <c r="BPD262"/>
      <c r="BPE262"/>
      <c r="BPF262"/>
      <c r="BPG262"/>
      <c r="BPH262"/>
      <c r="BPI262"/>
      <c r="BPJ262"/>
      <c r="BPK262"/>
      <c r="BPL262"/>
      <c r="BPM262"/>
      <c r="BPN262"/>
      <c r="BPO262"/>
      <c r="BPP262"/>
      <c r="BPQ262"/>
      <c r="BPR262"/>
      <c r="BPS262"/>
      <c r="BPT262"/>
      <c r="BPU262"/>
      <c r="BPV262"/>
      <c r="BPW262"/>
      <c r="BPX262"/>
      <c r="BPY262"/>
      <c r="BPZ262"/>
      <c r="BQA262"/>
      <c r="BQB262"/>
      <c r="BQC262"/>
      <c r="BQD262"/>
      <c r="BQE262"/>
      <c r="BQF262"/>
      <c r="BQG262"/>
      <c r="BQH262"/>
      <c r="BQI262"/>
      <c r="BQJ262"/>
      <c r="BQK262"/>
      <c r="BQL262"/>
      <c r="BQM262"/>
      <c r="BQN262"/>
      <c r="BQO262"/>
      <c r="BQP262"/>
      <c r="BQQ262"/>
      <c r="BQR262"/>
      <c r="BQS262"/>
      <c r="BQT262"/>
      <c r="BQU262"/>
      <c r="BQV262"/>
      <c r="BQW262"/>
      <c r="BQX262"/>
      <c r="BQY262"/>
      <c r="BQZ262"/>
      <c r="BRA262"/>
      <c r="BRB262"/>
      <c r="BRC262"/>
      <c r="BRD262"/>
      <c r="BRE262"/>
      <c r="BRF262"/>
      <c r="BRG262"/>
      <c r="BRH262"/>
      <c r="BRI262"/>
      <c r="BRJ262"/>
      <c r="BRK262"/>
      <c r="BRL262"/>
      <c r="BRM262"/>
      <c r="BRN262"/>
      <c r="BRO262"/>
      <c r="BRP262"/>
      <c r="BRQ262"/>
      <c r="BRR262"/>
      <c r="BRS262"/>
      <c r="BRT262"/>
      <c r="BRU262"/>
      <c r="BRV262"/>
      <c r="BRW262"/>
      <c r="BRX262"/>
      <c r="BRY262"/>
      <c r="BRZ262"/>
      <c r="BSA262"/>
      <c r="BSB262"/>
      <c r="BSC262"/>
      <c r="BSD262"/>
      <c r="BSE262"/>
      <c r="BSF262"/>
      <c r="BSG262"/>
      <c r="BSH262"/>
      <c r="BSI262"/>
      <c r="BSJ262"/>
      <c r="BSK262"/>
      <c r="BSL262"/>
      <c r="BSM262"/>
      <c r="BSN262"/>
      <c r="BSO262"/>
      <c r="BSP262"/>
      <c r="BSQ262"/>
      <c r="BSR262"/>
      <c r="BSS262"/>
      <c r="BST262"/>
      <c r="BSU262"/>
      <c r="BSV262"/>
      <c r="BSW262"/>
      <c r="BSX262"/>
      <c r="BSY262"/>
      <c r="BSZ262"/>
      <c r="BTA262"/>
      <c r="BTB262"/>
      <c r="BTC262"/>
      <c r="BTD262"/>
      <c r="BTE262"/>
      <c r="BTF262"/>
      <c r="BTG262"/>
      <c r="BTH262"/>
      <c r="BTI262"/>
      <c r="BTJ262"/>
      <c r="BTK262"/>
      <c r="BTL262"/>
      <c r="BTM262"/>
      <c r="BTN262"/>
      <c r="BTO262"/>
      <c r="BTP262"/>
      <c r="BTQ262"/>
      <c r="BTR262"/>
      <c r="BTS262"/>
      <c r="BTT262"/>
      <c r="BTU262"/>
      <c r="BTV262"/>
      <c r="BTW262"/>
      <c r="BTX262"/>
      <c r="BTY262"/>
      <c r="BTZ262"/>
      <c r="BUA262"/>
      <c r="BUB262"/>
      <c r="BUC262"/>
      <c r="BUD262"/>
      <c r="BUE262"/>
      <c r="BUF262"/>
      <c r="BUG262"/>
      <c r="BUH262"/>
      <c r="BUI262"/>
      <c r="BUJ262"/>
      <c r="BUK262"/>
      <c r="BUL262"/>
      <c r="BUM262"/>
      <c r="BUN262"/>
      <c r="BUO262"/>
      <c r="BUP262"/>
      <c r="BUQ262"/>
      <c r="BUR262"/>
      <c r="BUS262"/>
      <c r="BUT262"/>
      <c r="BUU262"/>
      <c r="BUV262"/>
      <c r="BUW262"/>
      <c r="BUX262"/>
      <c r="BUY262"/>
      <c r="BUZ262"/>
      <c r="BVA262"/>
      <c r="BVB262"/>
      <c r="BVC262"/>
      <c r="BVD262"/>
      <c r="BVE262"/>
      <c r="BVF262"/>
      <c r="BVG262"/>
      <c r="BVH262"/>
      <c r="BVI262"/>
      <c r="BVJ262"/>
      <c r="BVK262"/>
      <c r="BVL262"/>
      <c r="BVM262"/>
      <c r="BVN262"/>
      <c r="BVO262"/>
      <c r="BVP262"/>
      <c r="BVQ262"/>
      <c r="BVR262"/>
      <c r="BVS262"/>
      <c r="BVT262"/>
      <c r="BVU262"/>
      <c r="BVV262"/>
      <c r="BVW262"/>
      <c r="BVX262"/>
      <c r="BVY262"/>
      <c r="BVZ262"/>
      <c r="BWA262"/>
      <c r="BWB262"/>
      <c r="BWC262"/>
      <c r="BWD262"/>
      <c r="BWE262"/>
      <c r="BWF262"/>
      <c r="BWG262"/>
      <c r="BWH262"/>
      <c r="BWI262"/>
      <c r="BWJ262"/>
      <c r="BWK262"/>
      <c r="BWL262"/>
      <c r="BWM262"/>
      <c r="BWN262"/>
      <c r="BWO262"/>
      <c r="BWP262"/>
      <c r="BWQ262"/>
      <c r="BWR262"/>
      <c r="BWS262"/>
      <c r="BWT262"/>
      <c r="BWU262"/>
      <c r="BWV262"/>
      <c r="BWW262"/>
      <c r="BWX262"/>
      <c r="BWY262"/>
      <c r="BWZ262"/>
      <c r="BXA262"/>
      <c r="BXB262"/>
      <c r="BXC262"/>
      <c r="BXD262"/>
      <c r="BXE262"/>
      <c r="BXF262"/>
      <c r="BXG262"/>
      <c r="BXH262"/>
      <c r="BXI262"/>
      <c r="BXJ262"/>
      <c r="BXK262"/>
      <c r="BXL262"/>
      <c r="BXM262"/>
      <c r="BXN262"/>
      <c r="BXO262"/>
      <c r="BXP262"/>
      <c r="BXQ262"/>
      <c r="BXR262"/>
      <c r="BXS262"/>
      <c r="BXT262"/>
      <c r="BXU262"/>
      <c r="BXV262"/>
      <c r="BXW262"/>
      <c r="BXX262"/>
      <c r="BXY262"/>
      <c r="BXZ262"/>
      <c r="BYA262"/>
      <c r="BYB262"/>
      <c r="BYC262"/>
      <c r="BYD262"/>
      <c r="BYE262"/>
      <c r="BYF262"/>
      <c r="BYG262"/>
      <c r="BYH262"/>
      <c r="BYI262"/>
      <c r="BYJ262"/>
      <c r="BYK262"/>
      <c r="BYL262"/>
      <c r="BYM262"/>
      <c r="BYN262"/>
      <c r="BYO262"/>
      <c r="BYP262"/>
      <c r="BYQ262"/>
      <c r="BYR262"/>
      <c r="BYS262"/>
      <c r="BYT262"/>
      <c r="BYU262"/>
      <c r="BYV262"/>
      <c r="BYW262"/>
      <c r="BYX262"/>
      <c r="BYY262"/>
      <c r="BYZ262"/>
      <c r="BZA262"/>
      <c r="BZB262"/>
      <c r="BZC262"/>
      <c r="BZD262"/>
      <c r="BZE262"/>
      <c r="BZF262"/>
      <c r="BZG262"/>
      <c r="BZH262"/>
      <c r="BZI262"/>
      <c r="BZJ262"/>
      <c r="BZK262"/>
      <c r="BZL262"/>
      <c r="BZM262"/>
      <c r="BZN262"/>
      <c r="BZO262"/>
      <c r="BZP262"/>
      <c r="BZQ262"/>
      <c r="BZR262"/>
      <c r="BZS262"/>
      <c r="BZT262"/>
      <c r="BZU262"/>
      <c r="BZV262"/>
      <c r="BZW262"/>
      <c r="BZX262"/>
      <c r="BZY262"/>
      <c r="BZZ262"/>
      <c r="CAA262"/>
      <c r="CAB262"/>
      <c r="CAC262"/>
      <c r="CAD262"/>
      <c r="CAE262"/>
      <c r="CAF262"/>
      <c r="CAG262"/>
      <c r="CAH262"/>
      <c r="CAI262"/>
      <c r="CAJ262"/>
      <c r="CAK262"/>
      <c r="CAL262"/>
      <c r="CAM262"/>
      <c r="CAN262"/>
      <c r="CAO262"/>
      <c r="CAP262"/>
      <c r="CAQ262"/>
      <c r="CAR262"/>
      <c r="CAS262"/>
      <c r="CAT262"/>
      <c r="CAU262"/>
      <c r="CAV262"/>
      <c r="CAW262"/>
      <c r="CAX262"/>
      <c r="CAY262"/>
      <c r="CAZ262"/>
      <c r="CBA262"/>
      <c r="CBB262"/>
      <c r="CBC262"/>
      <c r="CBD262"/>
      <c r="CBE262"/>
      <c r="CBF262"/>
      <c r="CBG262"/>
      <c r="CBH262"/>
      <c r="CBI262"/>
      <c r="CBJ262"/>
      <c r="CBK262"/>
      <c r="CBL262"/>
      <c r="CBM262"/>
      <c r="CBN262"/>
      <c r="CBO262"/>
      <c r="CBP262"/>
      <c r="CBQ262"/>
      <c r="CBR262"/>
      <c r="CBS262"/>
      <c r="CBT262"/>
      <c r="CBU262"/>
      <c r="CBV262"/>
      <c r="CBW262"/>
      <c r="CBX262"/>
      <c r="CBY262"/>
      <c r="CBZ262"/>
      <c r="CCA262"/>
      <c r="CCB262"/>
      <c r="CCC262"/>
      <c r="CCD262"/>
      <c r="CCE262"/>
      <c r="CCF262"/>
      <c r="CCG262"/>
      <c r="CCH262"/>
      <c r="CCI262"/>
      <c r="CCJ262"/>
      <c r="CCK262"/>
      <c r="CCL262"/>
      <c r="CCM262"/>
      <c r="CCN262"/>
      <c r="CCO262"/>
      <c r="CCP262"/>
      <c r="CCQ262"/>
      <c r="CCR262"/>
      <c r="CCS262"/>
      <c r="CCT262"/>
      <c r="CCU262"/>
      <c r="CCV262"/>
      <c r="CCW262"/>
      <c r="CCX262"/>
      <c r="CCY262"/>
      <c r="CCZ262"/>
      <c r="CDA262"/>
      <c r="CDB262"/>
      <c r="CDC262"/>
      <c r="CDD262"/>
      <c r="CDE262"/>
      <c r="CDF262"/>
      <c r="CDG262"/>
      <c r="CDH262"/>
      <c r="CDI262"/>
      <c r="CDJ262"/>
      <c r="CDK262"/>
      <c r="CDL262"/>
      <c r="CDM262"/>
      <c r="CDN262"/>
      <c r="CDO262"/>
      <c r="CDP262"/>
      <c r="CDQ262"/>
      <c r="CDR262"/>
      <c r="CDS262"/>
      <c r="CDT262"/>
      <c r="CDU262"/>
      <c r="CDV262"/>
      <c r="CDW262"/>
      <c r="CDX262"/>
      <c r="CDY262"/>
      <c r="CDZ262"/>
      <c r="CEA262"/>
      <c r="CEB262"/>
      <c r="CEC262"/>
      <c r="CED262"/>
      <c r="CEE262"/>
      <c r="CEF262"/>
      <c r="CEG262"/>
      <c r="CEH262"/>
      <c r="CEI262"/>
      <c r="CEJ262"/>
      <c r="CEK262"/>
      <c r="CEL262"/>
      <c r="CEM262"/>
      <c r="CEN262"/>
      <c r="CEO262"/>
      <c r="CEP262"/>
      <c r="CEQ262"/>
      <c r="CER262"/>
      <c r="CES262"/>
      <c r="CET262"/>
      <c r="CEU262"/>
      <c r="CEV262"/>
      <c r="CEW262"/>
      <c r="CEX262"/>
      <c r="CEY262"/>
      <c r="CEZ262"/>
      <c r="CFA262"/>
      <c r="CFB262"/>
      <c r="CFC262"/>
      <c r="CFD262"/>
      <c r="CFE262"/>
      <c r="CFF262"/>
      <c r="CFG262"/>
      <c r="CFH262"/>
      <c r="CFI262"/>
      <c r="CFJ262"/>
      <c r="CFK262"/>
      <c r="CFL262"/>
      <c r="CFM262"/>
      <c r="CFN262"/>
      <c r="CFO262"/>
      <c r="CFP262"/>
      <c r="CFQ262"/>
      <c r="CFR262"/>
      <c r="CFS262"/>
      <c r="CFT262"/>
      <c r="CFU262"/>
      <c r="CFV262"/>
      <c r="CFW262"/>
      <c r="CFX262"/>
      <c r="CFY262"/>
      <c r="CFZ262"/>
      <c r="CGA262"/>
      <c r="CGB262"/>
      <c r="CGC262"/>
      <c r="CGD262"/>
      <c r="CGE262"/>
      <c r="CGF262"/>
      <c r="CGG262"/>
      <c r="CGH262"/>
      <c r="CGI262"/>
      <c r="CGJ262"/>
      <c r="CGK262"/>
      <c r="CGL262"/>
      <c r="CGM262"/>
      <c r="CGN262"/>
      <c r="CGO262"/>
      <c r="CGP262"/>
      <c r="CGQ262"/>
      <c r="CGR262"/>
      <c r="CGS262"/>
      <c r="CGT262"/>
      <c r="CGU262"/>
      <c r="CGV262"/>
      <c r="CGW262"/>
      <c r="CGX262"/>
      <c r="CGY262"/>
      <c r="CGZ262"/>
      <c r="CHA262"/>
      <c r="CHB262"/>
      <c r="CHC262"/>
      <c r="CHD262"/>
      <c r="CHE262"/>
      <c r="CHF262"/>
      <c r="CHG262"/>
      <c r="CHH262"/>
      <c r="CHI262"/>
      <c r="CHJ262"/>
      <c r="CHK262"/>
      <c r="CHL262"/>
      <c r="CHM262"/>
      <c r="CHN262"/>
      <c r="CHO262"/>
      <c r="CHP262"/>
      <c r="CHQ262"/>
      <c r="CHR262"/>
      <c r="CHS262"/>
      <c r="CHT262"/>
      <c r="CHU262"/>
      <c r="CHV262"/>
      <c r="CHW262"/>
      <c r="CHX262"/>
      <c r="CHY262"/>
      <c r="CHZ262"/>
      <c r="CIA262"/>
      <c r="CIB262"/>
      <c r="CIC262"/>
      <c r="CID262"/>
      <c r="CIE262"/>
      <c r="CIF262"/>
      <c r="CIG262"/>
      <c r="CIH262"/>
      <c r="CII262"/>
      <c r="CIJ262"/>
      <c r="CIK262"/>
      <c r="CIL262"/>
      <c r="CIM262"/>
      <c r="CIN262"/>
      <c r="CIO262"/>
      <c r="CIP262"/>
      <c r="CIQ262"/>
      <c r="CIR262"/>
      <c r="CIS262"/>
      <c r="CIT262"/>
      <c r="CIU262"/>
      <c r="CIV262"/>
      <c r="CIW262"/>
      <c r="CIX262"/>
      <c r="CIY262"/>
      <c r="CIZ262"/>
      <c r="CJA262"/>
      <c r="CJB262"/>
      <c r="CJC262"/>
      <c r="CJD262"/>
      <c r="CJE262"/>
      <c r="CJF262"/>
      <c r="CJG262"/>
      <c r="CJH262"/>
      <c r="CJI262"/>
      <c r="CJJ262"/>
      <c r="CJK262"/>
      <c r="CJL262"/>
      <c r="CJM262"/>
      <c r="CJN262"/>
      <c r="CJO262"/>
      <c r="CJP262"/>
      <c r="CJQ262"/>
      <c r="CJR262"/>
      <c r="CJS262"/>
      <c r="CJT262"/>
      <c r="CJU262"/>
      <c r="CJV262"/>
      <c r="CJW262"/>
      <c r="CJX262"/>
      <c r="CJY262"/>
      <c r="CJZ262"/>
      <c r="CKA262"/>
      <c r="CKB262"/>
      <c r="CKC262"/>
      <c r="CKD262"/>
      <c r="CKE262"/>
      <c r="CKF262"/>
      <c r="CKG262"/>
      <c r="CKH262"/>
      <c r="CKI262"/>
      <c r="CKJ262"/>
      <c r="CKK262"/>
      <c r="CKL262"/>
      <c r="CKM262"/>
      <c r="CKN262"/>
      <c r="CKO262"/>
      <c r="CKP262"/>
      <c r="CKQ262"/>
      <c r="CKR262"/>
      <c r="CKS262"/>
      <c r="CKT262"/>
      <c r="CKU262"/>
      <c r="CKV262"/>
      <c r="CKW262"/>
      <c r="CKX262"/>
      <c r="CKY262"/>
      <c r="CKZ262"/>
      <c r="CLA262"/>
      <c r="CLB262"/>
      <c r="CLC262"/>
      <c r="CLD262"/>
      <c r="CLE262"/>
      <c r="CLF262"/>
      <c r="CLG262"/>
      <c r="CLH262"/>
      <c r="CLI262"/>
      <c r="CLJ262"/>
      <c r="CLK262"/>
      <c r="CLL262"/>
      <c r="CLM262"/>
      <c r="CLN262"/>
      <c r="CLO262"/>
      <c r="CLP262"/>
      <c r="CLQ262"/>
      <c r="CLR262"/>
      <c r="CLS262"/>
      <c r="CLT262"/>
      <c r="CLU262"/>
      <c r="CLV262"/>
      <c r="CLW262"/>
      <c r="CLX262"/>
      <c r="CLY262"/>
      <c r="CLZ262"/>
      <c r="CMA262"/>
      <c r="CMB262"/>
      <c r="CMC262"/>
      <c r="CMD262"/>
      <c r="CME262"/>
      <c r="CMF262"/>
      <c r="CMG262"/>
      <c r="CMH262"/>
      <c r="CMI262"/>
      <c r="CMJ262"/>
      <c r="CMK262"/>
      <c r="CML262"/>
      <c r="CMM262"/>
      <c r="CMN262"/>
      <c r="CMO262"/>
      <c r="CMP262"/>
      <c r="CMQ262"/>
      <c r="CMR262"/>
      <c r="CMS262"/>
      <c r="CMT262"/>
      <c r="CMU262"/>
      <c r="CMV262"/>
      <c r="CMW262"/>
      <c r="CMX262"/>
      <c r="CMY262"/>
      <c r="CMZ262"/>
      <c r="CNA262"/>
      <c r="CNB262"/>
      <c r="CNC262"/>
      <c r="CND262"/>
      <c r="CNE262"/>
      <c r="CNF262"/>
      <c r="CNG262"/>
      <c r="CNH262"/>
      <c r="CNI262"/>
      <c r="CNJ262"/>
      <c r="CNK262"/>
      <c r="CNL262"/>
      <c r="CNM262"/>
      <c r="CNN262"/>
      <c r="CNO262"/>
      <c r="CNP262"/>
      <c r="CNQ262"/>
      <c r="CNR262"/>
      <c r="CNS262"/>
      <c r="CNT262"/>
      <c r="CNU262"/>
      <c r="CNV262"/>
      <c r="CNW262"/>
      <c r="CNX262"/>
      <c r="CNY262"/>
      <c r="CNZ262"/>
      <c r="COA262"/>
      <c r="COB262"/>
      <c r="COC262"/>
      <c r="COD262"/>
      <c r="COE262"/>
      <c r="COF262"/>
      <c r="COG262"/>
      <c r="COH262"/>
      <c r="COI262"/>
      <c r="COJ262"/>
      <c r="COK262"/>
      <c r="COL262"/>
      <c r="COM262"/>
      <c r="CON262"/>
      <c r="COO262"/>
      <c r="COP262"/>
      <c r="COQ262"/>
      <c r="COR262"/>
      <c r="COS262"/>
      <c r="COT262"/>
      <c r="COU262"/>
      <c r="COV262"/>
      <c r="COW262"/>
      <c r="COX262"/>
      <c r="COY262"/>
      <c r="COZ262"/>
      <c r="CPA262"/>
      <c r="CPB262"/>
      <c r="CPC262"/>
      <c r="CPD262"/>
      <c r="CPE262"/>
      <c r="CPF262"/>
      <c r="CPG262"/>
      <c r="CPH262"/>
      <c r="CPI262"/>
      <c r="CPJ262"/>
      <c r="CPK262"/>
      <c r="CPL262"/>
      <c r="CPM262"/>
      <c r="CPN262"/>
      <c r="CPO262"/>
      <c r="CPP262"/>
      <c r="CPQ262"/>
      <c r="CPR262"/>
      <c r="CPS262"/>
      <c r="CPT262"/>
      <c r="CPU262"/>
      <c r="CPV262"/>
      <c r="CPW262"/>
      <c r="CPX262"/>
      <c r="CPY262"/>
      <c r="CPZ262"/>
      <c r="CQA262"/>
      <c r="CQB262"/>
      <c r="CQC262"/>
      <c r="CQD262"/>
      <c r="CQE262"/>
      <c r="CQF262"/>
      <c r="CQG262"/>
      <c r="CQH262"/>
      <c r="CQI262"/>
      <c r="CQJ262"/>
      <c r="CQK262"/>
      <c r="CQL262"/>
      <c r="CQM262"/>
      <c r="CQN262"/>
      <c r="CQO262"/>
      <c r="CQP262"/>
      <c r="CQQ262"/>
      <c r="CQR262"/>
      <c r="CQS262"/>
      <c r="CQT262"/>
      <c r="CQU262"/>
      <c r="CQV262"/>
      <c r="CQW262"/>
      <c r="CQX262"/>
      <c r="CQY262"/>
      <c r="CQZ262"/>
      <c r="CRA262"/>
      <c r="CRB262"/>
      <c r="CRC262"/>
      <c r="CRD262"/>
      <c r="CRE262"/>
      <c r="CRF262"/>
      <c r="CRG262"/>
      <c r="CRH262"/>
      <c r="CRI262"/>
      <c r="CRJ262"/>
      <c r="CRK262"/>
      <c r="CRL262"/>
      <c r="CRM262"/>
      <c r="CRN262"/>
      <c r="CRO262"/>
      <c r="CRP262"/>
      <c r="CRQ262"/>
      <c r="CRR262"/>
      <c r="CRS262"/>
      <c r="CRT262"/>
      <c r="CRU262"/>
      <c r="CRV262"/>
      <c r="CRW262"/>
      <c r="CRX262"/>
      <c r="CRY262"/>
      <c r="CRZ262"/>
      <c r="CSA262"/>
      <c r="CSB262"/>
      <c r="CSC262"/>
      <c r="CSD262"/>
      <c r="CSE262"/>
      <c r="CSF262"/>
      <c r="CSG262"/>
      <c r="CSH262"/>
      <c r="CSI262"/>
      <c r="CSJ262"/>
      <c r="CSK262"/>
      <c r="CSL262"/>
      <c r="CSM262"/>
      <c r="CSN262"/>
      <c r="CSO262"/>
      <c r="CSP262"/>
      <c r="CSQ262"/>
      <c r="CSR262"/>
      <c r="CSS262"/>
      <c r="CST262"/>
      <c r="CSU262"/>
      <c r="CSV262"/>
      <c r="CSW262"/>
      <c r="CSX262"/>
      <c r="CSY262"/>
      <c r="CSZ262"/>
      <c r="CTA262"/>
      <c r="CTB262"/>
      <c r="CTC262"/>
      <c r="CTD262"/>
      <c r="CTE262"/>
      <c r="CTF262"/>
      <c r="CTG262"/>
      <c r="CTH262"/>
      <c r="CTI262"/>
      <c r="CTJ262"/>
      <c r="CTK262"/>
      <c r="CTL262"/>
      <c r="CTM262"/>
      <c r="CTN262"/>
      <c r="CTO262"/>
      <c r="CTP262"/>
      <c r="CTQ262"/>
      <c r="CTR262"/>
      <c r="CTS262"/>
      <c r="CTT262"/>
      <c r="CTU262"/>
      <c r="CTV262"/>
      <c r="CTW262"/>
      <c r="CTX262"/>
      <c r="CTY262"/>
      <c r="CTZ262"/>
      <c r="CUA262"/>
      <c r="CUB262"/>
      <c r="CUC262"/>
      <c r="CUD262"/>
      <c r="CUE262"/>
      <c r="CUF262"/>
      <c r="CUG262"/>
      <c r="CUH262"/>
      <c r="CUI262"/>
      <c r="CUJ262"/>
      <c r="CUK262"/>
      <c r="CUL262"/>
      <c r="CUM262"/>
      <c r="CUN262"/>
      <c r="CUO262"/>
      <c r="CUP262"/>
      <c r="CUQ262"/>
      <c r="CUR262"/>
      <c r="CUS262"/>
      <c r="CUT262"/>
      <c r="CUU262"/>
      <c r="CUV262"/>
      <c r="CUW262"/>
      <c r="CUX262"/>
      <c r="CUY262"/>
      <c r="CUZ262"/>
      <c r="CVA262"/>
      <c r="CVB262"/>
      <c r="CVC262"/>
      <c r="CVD262"/>
      <c r="CVE262"/>
      <c r="CVF262"/>
      <c r="CVG262"/>
      <c r="CVH262"/>
      <c r="CVI262"/>
      <c r="CVJ262"/>
      <c r="CVK262"/>
      <c r="CVL262"/>
      <c r="CVM262"/>
      <c r="CVN262"/>
      <c r="CVO262"/>
      <c r="CVP262"/>
      <c r="CVQ262"/>
      <c r="CVR262"/>
      <c r="CVS262"/>
      <c r="CVT262"/>
      <c r="CVU262"/>
      <c r="CVV262"/>
      <c r="CVW262"/>
      <c r="CVX262"/>
      <c r="CVY262"/>
      <c r="CVZ262"/>
      <c r="CWA262"/>
      <c r="CWB262"/>
      <c r="CWC262"/>
      <c r="CWD262"/>
      <c r="CWE262"/>
      <c r="CWF262"/>
      <c r="CWG262"/>
      <c r="CWH262"/>
      <c r="CWI262"/>
      <c r="CWJ262"/>
      <c r="CWK262"/>
      <c r="CWL262"/>
      <c r="CWM262"/>
      <c r="CWN262"/>
      <c r="CWO262"/>
      <c r="CWP262"/>
      <c r="CWQ262"/>
      <c r="CWR262"/>
      <c r="CWS262"/>
      <c r="CWT262"/>
      <c r="CWU262"/>
      <c r="CWV262"/>
      <c r="CWW262"/>
      <c r="CWX262"/>
      <c r="CWY262"/>
      <c r="CWZ262"/>
      <c r="CXA262"/>
      <c r="CXB262"/>
      <c r="CXC262"/>
      <c r="CXD262"/>
      <c r="CXE262"/>
      <c r="CXF262"/>
      <c r="CXG262"/>
      <c r="CXH262"/>
      <c r="CXI262"/>
      <c r="CXJ262"/>
      <c r="CXK262"/>
      <c r="CXL262"/>
      <c r="CXM262"/>
      <c r="CXN262"/>
      <c r="CXO262"/>
      <c r="CXP262"/>
      <c r="CXQ262"/>
      <c r="CXR262"/>
      <c r="CXS262"/>
      <c r="CXT262"/>
      <c r="CXU262"/>
      <c r="CXV262"/>
      <c r="CXW262"/>
      <c r="CXX262"/>
      <c r="CXY262"/>
      <c r="CXZ262"/>
      <c r="CYA262"/>
      <c r="CYB262"/>
      <c r="CYC262"/>
      <c r="CYD262"/>
      <c r="CYE262"/>
      <c r="CYF262"/>
      <c r="CYG262"/>
      <c r="CYH262"/>
      <c r="CYI262"/>
      <c r="CYJ262"/>
      <c r="CYK262"/>
      <c r="CYL262"/>
      <c r="CYM262"/>
      <c r="CYN262"/>
      <c r="CYO262"/>
      <c r="CYP262"/>
      <c r="CYQ262"/>
      <c r="CYR262"/>
      <c r="CYS262"/>
      <c r="CYT262"/>
      <c r="CYU262"/>
      <c r="CYV262"/>
      <c r="CYW262"/>
      <c r="CYX262"/>
      <c r="CYY262"/>
      <c r="CYZ262"/>
      <c r="CZA262"/>
      <c r="CZB262"/>
      <c r="CZC262"/>
      <c r="CZD262"/>
      <c r="CZE262"/>
      <c r="CZF262"/>
      <c r="CZG262"/>
      <c r="CZH262"/>
      <c r="CZI262"/>
      <c r="CZJ262"/>
      <c r="CZK262"/>
      <c r="CZL262"/>
      <c r="CZM262"/>
      <c r="CZN262"/>
      <c r="CZO262"/>
      <c r="CZP262"/>
      <c r="CZQ262"/>
      <c r="CZR262"/>
      <c r="CZS262"/>
      <c r="CZT262"/>
      <c r="CZU262"/>
      <c r="CZV262"/>
      <c r="CZW262"/>
      <c r="CZX262"/>
      <c r="CZY262"/>
      <c r="CZZ262"/>
      <c r="DAA262"/>
      <c r="DAB262"/>
      <c r="DAC262"/>
      <c r="DAD262"/>
      <c r="DAE262"/>
      <c r="DAF262"/>
      <c r="DAG262"/>
      <c r="DAH262"/>
      <c r="DAI262"/>
      <c r="DAJ262"/>
      <c r="DAK262"/>
      <c r="DAL262"/>
      <c r="DAM262"/>
      <c r="DAN262"/>
      <c r="DAO262"/>
      <c r="DAP262"/>
      <c r="DAQ262"/>
      <c r="DAR262"/>
      <c r="DAS262"/>
      <c r="DAT262"/>
      <c r="DAU262"/>
      <c r="DAV262"/>
      <c r="DAW262"/>
      <c r="DAX262"/>
      <c r="DAY262"/>
      <c r="DAZ262"/>
      <c r="DBA262"/>
      <c r="DBB262"/>
      <c r="DBC262"/>
      <c r="DBD262"/>
      <c r="DBE262"/>
      <c r="DBF262"/>
      <c r="DBG262"/>
      <c r="DBH262"/>
      <c r="DBI262"/>
      <c r="DBJ262"/>
      <c r="DBK262"/>
      <c r="DBL262"/>
      <c r="DBM262"/>
      <c r="DBN262"/>
      <c r="DBO262"/>
      <c r="DBP262"/>
      <c r="DBQ262"/>
      <c r="DBR262"/>
      <c r="DBS262"/>
      <c r="DBT262"/>
      <c r="DBU262"/>
      <c r="DBV262"/>
      <c r="DBW262"/>
      <c r="DBX262"/>
      <c r="DBY262"/>
      <c r="DBZ262"/>
      <c r="DCA262"/>
      <c r="DCB262"/>
      <c r="DCC262"/>
      <c r="DCD262"/>
      <c r="DCE262"/>
      <c r="DCF262"/>
      <c r="DCG262"/>
      <c r="DCH262"/>
      <c r="DCI262"/>
      <c r="DCJ262"/>
      <c r="DCK262"/>
      <c r="DCL262"/>
      <c r="DCM262"/>
      <c r="DCN262"/>
      <c r="DCO262"/>
      <c r="DCP262"/>
      <c r="DCQ262"/>
      <c r="DCR262"/>
      <c r="DCS262"/>
      <c r="DCT262"/>
      <c r="DCU262"/>
      <c r="DCV262"/>
      <c r="DCW262"/>
      <c r="DCX262"/>
      <c r="DCY262"/>
      <c r="DCZ262"/>
      <c r="DDA262"/>
      <c r="DDB262"/>
      <c r="DDC262"/>
      <c r="DDD262"/>
      <c r="DDE262"/>
      <c r="DDF262"/>
      <c r="DDG262"/>
      <c r="DDH262"/>
      <c r="DDI262"/>
      <c r="DDJ262"/>
      <c r="DDK262"/>
      <c r="DDL262"/>
      <c r="DDM262"/>
      <c r="DDN262"/>
      <c r="DDO262"/>
      <c r="DDP262"/>
      <c r="DDQ262"/>
      <c r="DDR262"/>
      <c r="DDS262"/>
      <c r="DDT262"/>
      <c r="DDU262"/>
      <c r="DDV262"/>
      <c r="DDW262"/>
      <c r="DDX262"/>
      <c r="DDY262"/>
      <c r="DDZ262"/>
      <c r="DEA262"/>
      <c r="DEB262"/>
      <c r="DEC262"/>
      <c r="DED262"/>
      <c r="DEE262"/>
      <c r="DEF262"/>
      <c r="DEG262"/>
      <c r="DEH262"/>
      <c r="DEI262"/>
      <c r="DEJ262"/>
      <c r="DEK262"/>
      <c r="DEL262"/>
      <c r="DEM262"/>
      <c r="DEN262"/>
      <c r="DEO262"/>
      <c r="DEP262"/>
      <c r="DEQ262"/>
      <c r="DER262"/>
      <c r="DES262"/>
      <c r="DET262"/>
      <c r="DEU262"/>
      <c r="DEV262"/>
      <c r="DEW262"/>
      <c r="DEX262"/>
      <c r="DEY262"/>
      <c r="DEZ262"/>
      <c r="DFA262"/>
      <c r="DFB262"/>
      <c r="DFC262"/>
      <c r="DFD262"/>
      <c r="DFE262"/>
      <c r="DFF262"/>
      <c r="DFG262"/>
      <c r="DFH262"/>
      <c r="DFI262"/>
      <c r="DFJ262"/>
      <c r="DFK262"/>
      <c r="DFL262"/>
      <c r="DFM262"/>
      <c r="DFN262"/>
      <c r="DFO262"/>
      <c r="DFP262"/>
      <c r="DFQ262"/>
      <c r="DFR262"/>
      <c r="DFS262"/>
      <c r="DFT262"/>
      <c r="DFU262"/>
      <c r="DFV262"/>
      <c r="DFW262"/>
      <c r="DFX262"/>
      <c r="DFY262"/>
      <c r="DFZ262"/>
      <c r="DGA262"/>
      <c r="DGB262"/>
      <c r="DGC262"/>
      <c r="DGD262"/>
      <c r="DGE262"/>
      <c r="DGF262"/>
      <c r="DGG262"/>
      <c r="DGH262"/>
      <c r="DGI262"/>
      <c r="DGJ262"/>
      <c r="DGK262"/>
      <c r="DGL262"/>
      <c r="DGM262"/>
      <c r="DGN262"/>
      <c r="DGO262"/>
      <c r="DGP262"/>
      <c r="DGQ262"/>
      <c r="DGR262"/>
      <c r="DGS262"/>
      <c r="DGT262"/>
      <c r="DGU262"/>
      <c r="DGV262"/>
      <c r="DGW262"/>
      <c r="DGX262"/>
      <c r="DGY262"/>
      <c r="DGZ262"/>
      <c r="DHA262"/>
      <c r="DHB262"/>
      <c r="DHC262"/>
      <c r="DHD262"/>
      <c r="DHE262"/>
      <c r="DHF262"/>
      <c r="DHG262"/>
      <c r="DHH262"/>
      <c r="DHI262"/>
      <c r="DHJ262"/>
      <c r="DHK262"/>
      <c r="DHL262"/>
      <c r="DHM262"/>
      <c r="DHN262"/>
      <c r="DHO262"/>
      <c r="DHP262"/>
      <c r="DHQ262"/>
      <c r="DHR262"/>
      <c r="DHS262"/>
      <c r="DHT262"/>
      <c r="DHU262"/>
      <c r="DHV262"/>
      <c r="DHW262"/>
      <c r="DHX262"/>
      <c r="DHY262"/>
      <c r="DHZ262"/>
      <c r="DIA262"/>
      <c r="DIB262"/>
      <c r="DIC262"/>
      <c r="DID262"/>
      <c r="DIE262"/>
      <c r="DIF262"/>
      <c r="DIG262"/>
      <c r="DIH262"/>
      <c r="DII262"/>
      <c r="DIJ262"/>
      <c r="DIK262"/>
      <c r="DIL262"/>
      <c r="DIM262"/>
      <c r="DIN262"/>
      <c r="DIO262"/>
      <c r="DIP262"/>
      <c r="DIQ262"/>
      <c r="DIR262"/>
      <c r="DIS262"/>
      <c r="DIT262"/>
      <c r="DIU262"/>
      <c r="DIV262"/>
      <c r="DIW262"/>
      <c r="DIX262"/>
      <c r="DIY262"/>
      <c r="DIZ262"/>
      <c r="DJA262"/>
      <c r="DJB262"/>
      <c r="DJC262"/>
      <c r="DJD262"/>
      <c r="DJE262"/>
      <c r="DJF262"/>
      <c r="DJG262"/>
      <c r="DJH262"/>
      <c r="DJI262"/>
      <c r="DJJ262"/>
      <c r="DJK262"/>
      <c r="DJL262"/>
      <c r="DJM262"/>
      <c r="DJN262"/>
      <c r="DJO262"/>
      <c r="DJP262"/>
      <c r="DJQ262"/>
      <c r="DJR262"/>
      <c r="DJS262"/>
      <c r="DJT262"/>
      <c r="DJU262"/>
      <c r="DJV262"/>
      <c r="DJW262"/>
      <c r="DJX262"/>
      <c r="DJY262"/>
      <c r="DJZ262"/>
      <c r="DKA262"/>
      <c r="DKB262"/>
      <c r="DKC262"/>
      <c r="DKD262"/>
      <c r="DKE262"/>
      <c r="DKF262"/>
      <c r="DKG262"/>
      <c r="DKH262"/>
      <c r="DKI262"/>
      <c r="DKJ262"/>
      <c r="DKK262"/>
      <c r="DKL262"/>
      <c r="DKM262"/>
      <c r="DKN262"/>
      <c r="DKO262"/>
      <c r="DKP262"/>
      <c r="DKQ262"/>
      <c r="DKR262"/>
      <c r="DKS262"/>
      <c r="DKT262"/>
      <c r="DKU262"/>
      <c r="DKV262"/>
      <c r="DKW262"/>
      <c r="DKX262"/>
      <c r="DKY262"/>
      <c r="DKZ262"/>
      <c r="DLA262"/>
      <c r="DLB262"/>
      <c r="DLC262"/>
      <c r="DLD262"/>
      <c r="DLE262"/>
      <c r="DLF262"/>
      <c r="DLG262"/>
      <c r="DLH262"/>
      <c r="DLI262"/>
      <c r="DLJ262"/>
      <c r="DLK262"/>
      <c r="DLL262"/>
      <c r="DLM262"/>
      <c r="DLN262"/>
      <c r="DLO262"/>
      <c r="DLP262"/>
      <c r="DLQ262"/>
      <c r="DLR262"/>
      <c r="DLS262"/>
      <c r="DLT262"/>
      <c r="DLU262"/>
      <c r="DLV262"/>
      <c r="DLW262"/>
      <c r="DLX262"/>
      <c r="DLY262"/>
      <c r="DLZ262"/>
      <c r="DMA262"/>
      <c r="DMB262"/>
      <c r="DMC262"/>
      <c r="DMD262"/>
      <c r="DME262"/>
      <c r="DMF262"/>
      <c r="DMG262"/>
      <c r="DMH262"/>
      <c r="DMI262"/>
      <c r="DMJ262"/>
      <c r="DMK262"/>
      <c r="DML262"/>
      <c r="DMM262"/>
      <c r="DMN262"/>
      <c r="DMO262"/>
      <c r="DMP262"/>
      <c r="DMQ262"/>
      <c r="DMR262"/>
      <c r="DMS262"/>
      <c r="DMT262"/>
      <c r="DMU262"/>
      <c r="DMV262"/>
      <c r="DMW262"/>
      <c r="DMX262"/>
      <c r="DMY262"/>
      <c r="DMZ262"/>
      <c r="DNA262"/>
      <c r="DNB262"/>
      <c r="DNC262"/>
      <c r="DND262"/>
      <c r="DNE262"/>
      <c r="DNF262"/>
      <c r="DNG262"/>
      <c r="DNH262"/>
      <c r="DNI262"/>
      <c r="DNJ262"/>
      <c r="DNK262"/>
      <c r="DNL262"/>
      <c r="DNM262"/>
      <c r="DNN262"/>
      <c r="DNO262"/>
      <c r="DNP262"/>
      <c r="DNQ262"/>
      <c r="DNR262"/>
      <c r="DNS262"/>
      <c r="DNT262"/>
      <c r="DNU262"/>
      <c r="DNV262"/>
      <c r="DNW262"/>
      <c r="DNX262"/>
      <c r="DNY262"/>
      <c r="DNZ262"/>
      <c r="DOA262"/>
      <c r="DOB262"/>
      <c r="DOC262"/>
      <c r="DOD262"/>
      <c r="DOE262"/>
      <c r="DOF262"/>
      <c r="DOG262"/>
      <c r="DOH262"/>
      <c r="DOI262"/>
      <c r="DOJ262"/>
      <c r="DOK262"/>
      <c r="DOL262"/>
      <c r="DOM262"/>
      <c r="DON262"/>
      <c r="DOO262"/>
      <c r="DOP262"/>
      <c r="DOQ262"/>
      <c r="DOR262"/>
      <c r="DOS262"/>
      <c r="DOT262"/>
      <c r="DOU262"/>
      <c r="DOV262"/>
      <c r="DOW262"/>
      <c r="DOX262"/>
      <c r="DOY262"/>
      <c r="DOZ262"/>
      <c r="DPA262"/>
      <c r="DPB262"/>
      <c r="DPC262"/>
      <c r="DPD262"/>
      <c r="DPE262"/>
      <c r="DPF262"/>
      <c r="DPG262"/>
      <c r="DPH262"/>
      <c r="DPI262"/>
      <c r="DPJ262"/>
      <c r="DPK262"/>
      <c r="DPL262"/>
      <c r="DPM262"/>
      <c r="DPN262"/>
      <c r="DPO262"/>
      <c r="DPP262"/>
      <c r="DPQ262"/>
      <c r="DPR262"/>
      <c r="DPS262"/>
      <c r="DPT262"/>
      <c r="DPU262"/>
      <c r="DPV262"/>
      <c r="DPW262"/>
      <c r="DPX262"/>
      <c r="DPY262"/>
      <c r="DPZ262"/>
      <c r="DQA262"/>
      <c r="DQB262"/>
      <c r="DQC262"/>
      <c r="DQD262"/>
      <c r="DQE262"/>
      <c r="DQF262"/>
      <c r="DQG262"/>
      <c r="DQH262"/>
      <c r="DQI262"/>
      <c r="DQJ262"/>
      <c r="DQK262"/>
      <c r="DQL262"/>
      <c r="DQM262"/>
      <c r="DQN262"/>
      <c r="DQO262"/>
      <c r="DQP262"/>
      <c r="DQQ262"/>
      <c r="DQR262"/>
      <c r="DQS262"/>
      <c r="DQT262"/>
      <c r="DQU262"/>
      <c r="DQV262"/>
      <c r="DQW262"/>
      <c r="DQX262"/>
      <c r="DQY262"/>
      <c r="DQZ262"/>
      <c r="DRA262"/>
      <c r="DRB262"/>
      <c r="DRC262"/>
      <c r="DRD262"/>
      <c r="DRE262"/>
      <c r="DRF262"/>
      <c r="DRG262"/>
      <c r="DRH262"/>
      <c r="DRI262"/>
      <c r="DRJ262"/>
      <c r="DRK262"/>
      <c r="DRL262"/>
      <c r="DRM262"/>
      <c r="DRN262"/>
      <c r="DRO262"/>
      <c r="DRP262"/>
      <c r="DRQ262"/>
      <c r="DRR262"/>
      <c r="DRS262"/>
      <c r="DRT262"/>
      <c r="DRU262"/>
      <c r="DRV262"/>
      <c r="DRW262"/>
      <c r="DRX262"/>
      <c r="DRY262"/>
      <c r="DRZ262"/>
      <c r="DSA262"/>
      <c r="DSB262"/>
      <c r="DSC262"/>
      <c r="DSD262"/>
      <c r="DSE262"/>
      <c r="DSF262"/>
      <c r="DSG262"/>
      <c r="DSH262"/>
      <c r="DSI262"/>
      <c r="DSJ262"/>
      <c r="DSK262"/>
      <c r="DSL262"/>
      <c r="DSM262"/>
      <c r="DSN262"/>
      <c r="DSO262"/>
      <c r="DSP262"/>
      <c r="DSQ262"/>
      <c r="DSR262"/>
      <c r="DSS262"/>
      <c r="DST262"/>
      <c r="DSU262"/>
      <c r="DSV262"/>
      <c r="DSW262"/>
      <c r="DSX262"/>
      <c r="DSY262"/>
      <c r="DSZ262"/>
      <c r="DTA262"/>
      <c r="DTB262"/>
      <c r="DTC262"/>
      <c r="DTD262"/>
      <c r="DTE262"/>
      <c r="DTF262"/>
      <c r="DTG262"/>
      <c r="DTH262"/>
      <c r="DTI262"/>
      <c r="DTJ262"/>
      <c r="DTK262"/>
      <c r="DTL262"/>
      <c r="DTM262"/>
      <c r="DTN262"/>
      <c r="DTO262"/>
      <c r="DTP262"/>
      <c r="DTQ262"/>
      <c r="DTR262"/>
      <c r="DTS262"/>
      <c r="DTT262"/>
      <c r="DTU262"/>
      <c r="DTV262"/>
      <c r="DTW262"/>
      <c r="DTX262"/>
      <c r="DTY262"/>
      <c r="DTZ262"/>
      <c r="DUA262"/>
      <c r="DUB262"/>
      <c r="DUC262"/>
      <c r="DUD262"/>
      <c r="DUE262"/>
      <c r="DUF262"/>
      <c r="DUG262"/>
      <c r="DUH262"/>
      <c r="DUI262"/>
      <c r="DUJ262"/>
      <c r="DUK262"/>
      <c r="DUL262"/>
      <c r="DUM262"/>
      <c r="DUN262"/>
      <c r="DUO262"/>
      <c r="DUP262"/>
      <c r="DUQ262"/>
      <c r="DUR262"/>
      <c r="DUS262"/>
      <c r="DUT262"/>
      <c r="DUU262"/>
      <c r="DUV262"/>
      <c r="DUW262"/>
      <c r="DUX262"/>
      <c r="DUY262"/>
      <c r="DUZ262"/>
      <c r="DVA262"/>
      <c r="DVB262"/>
      <c r="DVC262"/>
      <c r="DVD262"/>
      <c r="DVE262"/>
      <c r="DVF262"/>
      <c r="DVG262"/>
      <c r="DVH262"/>
      <c r="DVI262"/>
      <c r="DVJ262"/>
      <c r="DVK262"/>
      <c r="DVL262"/>
      <c r="DVM262"/>
      <c r="DVN262"/>
      <c r="DVO262"/>
      <c r="DVP262"/>
      <c r="DVQ262"/>
      <c r="DVR262"/>
      <c r="DVS262"/>
      <c r="DVT262"/>
      <c r="DVU262"/>
      <c r="DVV262"/>
      <c r="DVW262"/>
      <c r="DVX262"/>
      <c r="DVY262"/>
      <c r="DVZ262"/>
      <c r="DWA262"/>
      <c r="DWB262"/>
      <c r="DWC262"/>
      <c r="DWD262"/>
      <c r="DWE262"/>
      <c r="DWF262"/>
      <c r="DWG262"/>
      <c r="DWH262"/>
      <c r="DWI262"/>
      <c r="DWJ262"/>
      <c r="DWK262"/>
      <c r="DWL262"/>
      <c r="DWM262"/>
      <c r="DWN262"/>
      <c r="DWO262"/>
      <c r="DWP262"/>
      <c r="DWQ262"/>
      <c r="DWR262"/>
      <c r="DWS262"/>
      <c r="DWT262"/>
      <c r="DWU262"/>
      <c r="DWV262"/>
      <c r="DWW262"/>
      <c r="DWX262"/>
      <c r="DWY262"/>
      <c r="DWZ262"/>
      <c r="DXA262"/>
      <c r="DXB262"/>
      <c r="DXC262"/>
      <c r="DXD262"/>
      <c r="DXE262"/>
      <c r="DXF262"/>
      <c r="DXG262"/>
      <c r="DXH262"/>
      <c r="DXI262"/>
      <c r="DXJ262"/>
      <c r="DXK262"/>
      <c r="DXL262"/>
      <c r="DXM262"/>
      <c r="DXN262"/>
      <c r="DXO262"/>
      <c r="DXP262"/>
      <c r="DXQ262"/>
      <c r="DXR262"/>
      <c r="DXS262"/>
      <c r="DXT262"/>
      <c r="DXU262"/>
      <c r="DXV262"/>
      <c r="DXW262"/>
      <c r="DXX262"/>
      <c r="DXY262"/>
      <c r="DXZ262"/>
      <c r="DYA262"/>
      <c r="DYB262"/>
      <c r="DYC262"/>
      <c r="DYD262"/>
      <c r="DYE262"/>
      <c r="DYF262"/>
      <c r="DYG262"/>
      <c r="DYH262"/>
      <c r="DYI262"/>
      <c r="DYJ262"/>
      <c r="DYK262"/>
      <c r="DYL262"/>
      <c r="DYM262"/>
      <c r="DYN262"/>
      <c r="DYO262"/>
      <c r="DYP262"/>
      <c r="DYQ262"/>
      <c r="DYR262"/>
      <c r="DYS262"/>
      <c r="DYT262"/>
      <c r="DYU262"/>
      <c r="DYV262"/>
      <c r="DYW262"/>
      <c r="DYX262"/>
      <c r="DYY262"/>
      <c r="DYZ262"/>
      <c r="DZA262"/>
      <c r="DZB262"/>
      <c r="DZC262"/>
      <c r="DZD262"/>
      <c r="DZE262"/>
      <c r="DZF262"/>
      <c r="DZG262"/>
      <c r="DZH262"/>
      <c r="DZI262"/>
      <c r="DZJ262"/>
      <c r="DZK262"/>
      <c r="DZL262"/>
      <c r="DZM262"/>
      <c r="DZN262"/>
      <c r="DZO262"/>
      <c r="DZP262"/>
      <c r="DZQ262"/>
      <c r="DZR262"/>
      <c r="DZS262"/>
      <c r="DZT262"/>
      <c r="DZU262"/>
      <c r="DZV262"/>
      <c r="DZW262"/>
      <c r="DZX262"/>
      <c r="DZY262"/>
      <c r="DZZ262"/>
      <c r="EAA262"/>
      <c r="EAB262"/>
      <c r="EAC262"/>
      <c r="EAD262"/>
      <c r="EAE262"/>
      <c r="EAF262"/>
      <c r="EAG262"/>
      <c r="EAH262"/>
      <c r="EAI262"/>
      <c r="EAJ262"/>
      <c r="EAK262"/>
      <c r="EAL262"/>
      <c r="EAM262"/>
      <c r="EAN262"/>
      <c r="EAO262"/>
      <c r="EAP262"/>
      <c r="EAQ262"/>
      <c r="EAR262"/>
      <c r="EAS262"/>
      <c r="EAT262"/>
      <c r="EAU262"/>
      <c r="EAV262"/>
      <c r="EAW262"/>
      <c r="EAX262"/>
      <c r="EAY262"/>
      <c r="EAZ262"/>
      <c r="EBA262"/>
      <c r="EBB262"/>
      <c r="EBC262"/>
      <c r="EBD262"/>
      <c r="EBE262"/>
      <c r="EBF262"/>
      <c r="EBG262"/>
      <c r="EBH262"/>
      <c r="EBI262"/>
      <c r="EBJ262"/>
      <c r="EBK262"/>
      <c r="EBL262"/>
      <c r="EBM262"/>
      <c r="EBN262"/>
      <c r="EBO262"/>
      <c r="EBP262"/>
      <c r="EBQ262"/>
      <c r="EBR262"/>
      <c r="EBS262"/>
      <c r="EBT262"/>
      <c r="EBU262"/>
      <c r="EBV262"/>
      <c r="EBW262"/>
      <c r="EBX262"/>
      <c r="EBY262"/>
      <c r="EBZ262"/>
      <c r="ECA262"/>
      <c r="ECB262"/>
      <c r="ECC262"/>
      <c r="ECD262"/>
      <c r="ECE262"/>
      <c r="ECF262"/>
      <c r="ECG262"/>
      <c r="ECH262"/>
      <c r="ECI262"/>
      <c r="ECJ262"/>
      <c r="ECK262"/>
      <c r="ECL262"/>
      <c r="ECM262"/>
      <c r="ECN262"/>
      <c r="ECO262"/>
      <c r="ECP262"/>
      <c r="ECQ262"/>
      <c r="ECR262"/>
      <c r="ECS262"/>
      <c r="ECT262"/>
      <c r="ECU262"/>
      <c r="ECV262"/>
      <c r="ECW262"/>
      <c r="ECX262"/>
      <c r="ECY262"/>
      <c r="ECZ262"/>
      <c r="EDA262"/>
      <c r="EDB262"/>
      <c r="EDC262"/>
      <c r="EDD262"/>
      <c r="EDE262"/>
      <c r="EDF262"/>
      <c r="EDG262"/>
      <c r="EDH262"/>
      <c r="EDI262"/>
      <c r="EDJ262"/>
      <c r="EDK262"/>
      <c r="EDL262"/>
      <c r="EDM262"/>
      <c r="EDN262"/>
      <c r="EDO262"/>
      <c r="EDP262"/>
      <c r="EDQ262"/>
      <c r="EDR262"/>
      <c r="EDS262"/>
      <c r="EDT262"/>
      <c r="EDU262"/>
      <c r="EDV262"/>
      <c r="EDW262"/>
      <c r="EDX262"/>
      <c r="EDY262"/>
      <c r="EDZ262"/>
      <c r="EEA262"/>
      <c r="EEB262"/>
      <c r="EEC262"/>
      <c r="EED262"/>
      <c r="EEE262"/>
      <c r="EEF262"/>
      <c r="EEG262"/>
      <c r="EEH262"/>
      <c r="EEI262"/>
      <c r="EEJ262"/>
      <c r="EEK262"/>
      <c r="EEL262"/>
      <c r="EEM262"/>
      <c r="EEN262"/>
      <c r="EEO262"/>
      <c r="EEP262"/>
      <c r="EEQ262"/>
      <c r="EER262"/>
      <c r="EES262"/>
      <c r="EET262"/>
      <c r="EEU262"/>
      <c r="EEV262"/>
      <c r="EEW262"/>
      <c r="EEX262"/>
      <c r="EEY262"/>
      <c r="EEZ262"/>
      <c r="EFA262"/>
      <c r="EFB262"/>
      <c r="EFC262"/>
      <c r="EFD262"/>
      <c r="EFE262"/>
      <c r="EFF262"/>
      <c r="EFG262"/>
      <c r="EFH262"/>
      <c r="EFI262"/>
      <c r="EFJ262"/>
      <c r="EFK262"/>
      <c r="EFL262"/>
      <c r="EFM262"/>
      <c r="EFN262"/>
      <c r="EFO262"/>
      <c r="EFP262"/>
      <c r="EFQ262"/>
      <c r="EFR262"/>
      <c r="EFS262"/>
      <c r="EFT262"/>
      <c r="EFU262"/>
      <c r="EFV262"/>
      <c r="EFW262"/>
      <c r="EFX262"/>
      <c r="EFY262"/>
      <c r="EFZ262"/>
      <c r="EGA262"/>
      <c r="EGB262"/>
      <c r="EGC262"/>
      <c r="EGD262"/>
      <c r="EGE262"/>
      <c r="EGF262"/>
      <c r="EGG262"/>
      <c r="EGH262"/>
      <c r="EGI262"/>
      <c r="EGJ262"/>
      <c r="EGK262"/>
      <c r="EGL262"/>
      <c r="EGM262"/>
      <c r="EGN262"/>
      <c r="EGO262"/>
      <c r="EGP262"/>
      <c r="EGQ262"/>
      <c r="EGR262"/>
      <c r="EGS262"/>
      <c r="EGT262"/>
      <c r="EGU262"/>
      <c r="EGV262"/>
      <c r="EGW262"/>
      <c r="EGX262"/>
      <c r="EGY262"/>
      <c r="EGZ262"/>
      <c r="EHA262"/>
      <c r="EHB262"/>
      <c r="EHC262"/>
      <c r="EHD262"/>
      <c r="EHE262"/>
      <c r="EHF262"/>
      <c r="EHG262"/>
      <c r="EHH262"/>
      <c r="EHI262"/>
      <c r="EHJ262"/>
      <c r="EHK262"/>
      <c r="EHL262"/>
      <c r="EHM262"/>
      <c r="EHN262"/>
      <c r="EHO262"/>
      <c r="EHP262"/>
      <c r="EHQ262"/>
      <c r="EHR262"/>
      <c r="EHS262"/>
      <c r="EHT262"/>
      <c r="EHU262"/>
      <c r="EHV262"/>
      <c r="EHW262"/>
      <c r="EHX262"/>
      <c r="EHY262"/>
      <c r="EHZ262"/>
      <c r="EIA262"/>
      <c r="EIB262"/>
      <c r="EIC262"/>
      <c r="EID262"/>
      <c r="EIE262"/>
      <c r="EIF262"/>
      <c r="EIG262"/>
      <c r="EIH262"/>
      <c r="EII262"/>
      <c r="EIJ262"/>
      <c r="EIK262"/>
      <c r="EIL262"/>
      <c r="EIM262"/>
      <c r="EIN262"/>
      <c r="EIO262"/>
      <c r="EIP262"/>
      <c r="EIQ262"/>
      <c r="EIR262"/>
      <c r="EIS262"/>
      <c r="EIT262"/>
      <c r="EIU262"/>
      <c r="EIV262"/>
      <c r="EIW262"/>
      <c r="EIX262"/>
      <c r="EIY262"/>
      <c r="EIZ262"/>
      <c r="EJA262"/>
      <c r="EJB262"/>
      <c r="EJC262"/>
      <c r="EJD262"/>
      <c r="EJE262"/>
      <c r="EJF262"/>
      <c r="EJG262"/>
      <c r="EJH262"/>
      <c r="EJI262"/>
      <c r="EJJ262"/>
      <c r="EJK262"/>
      <c r="EJL262"/>
      <c r="EJM262"/>
      <c r="EJN262"/>
      <c r="EJO262"/>
      <c r="EJP262"/>
      <c r="EJQ262"/>
      <c r="EJR262"/>
      <c r="EJS262"/>
      <c r="EJT262"/>
      <c r="EJU262"/>
      <c r="EJV262"/>
      <c r="EJW262"/>
      <c r="EJX262"/>
      <c r="EJY262"/>
      <c r="EJZ262"/>
      <c r="EKA262"/>
      <c r="EKB262"/>
      <c r="EKC262"/>
      <c r="EKD262"/>
      <c r="EKE262"/>
      <c r="EKF262"/>
      <c r="EKG262"/>
      <c r="EKH262"/>
      <c r="EKI262"/>
      <c r="EKJ262"/>
      <c r="EKK262"/>
      <c r="EKL262"/>
      <c r="EKM262"/>
      <c r="EKN262"/>
      <c r="EKO262"/>
      <c r="EKP262"/>
      <c r="EKQ262"/>
      <c r="EKR262"/>
      <c r="EKS262"/>
      <c r="EKT262"/>
      <c r="EKU262"/>
      <c r="EKV262"/>
      <c r="EKW262"/>
      <c r="EKX262"/>
      <c r="EKY262"/>
      <c r="EKZ262"/>
      <c r="ELA262"/>
      <c r="ELB262"/>
      <c r="ELC262"/>
      <c r="ELD262"/>
      <c r="ELE262"/>
      <c r="ELF262"/>
      <c r="ELG262"/>
      <c r="ELH262"/>
      <c r="ELI262"/>
      <c r="ELJ262"/>
      <c r="ELK262"/>
      <c r="ELL262"/>
      <c r="ELM262"/>
      <c r="ELN262"/>
      <c r="ELO262"/>
      <c r="ELP262"/>
      <c r="ELQ262"/>
      <c r="ELR262"/>
      <c r="ELS262"/>
      <c r="ELT262"/>
      <c r="ELU262"/>
      <c r="ELV262"/>
      <c r="ELW262"/>
      <c r="ELX262"/>
      <c r="ELY262"/>
      <c r="ELZ262"/>
      <c r="EMA262"/>
      <c r="EMB262"/>
      <c r="EMC262"/>
      <c r="EMD262"/>
      <c r="EME262"/>
      <c r="EMF262"/>
      <c r="EMG262"/>
      <c r="EMH262"/>
      <c r="EMI262"/>
      <c r="EMJ262"/>
      <c r="EMK262"/>
      <c r="EML262"/>
      <c r="EMM262"/>
      <c r="EMN262"/>
      <c r="EMO262"/>
      <c r="EMP262"/>
      <c r="EMQ262"/>
      <c r="EMR262"/>
      <c r="EMS262"/>
      <c r="EMT262"/>
      <c r="EMU262"/>
      <c r="EMV262"/>
      <c r="EMW262"/>
      <c r="EMX262"/>
      <c r="EMY262"/>
      <c r="EMZ262"/>
      <c r="ENA262"/>
      <c r="ENB262"/>
      <c r="ENC262"/>
      <c r="END262"/>
      <c r="ENE262"/>
      <c r="ENF262"/>
      <c r="ENG262"/>
      <c r="ENH262"/>
      <c r="ENI262"/>
      <c r="ENJ262"/>
      <c r="ENK262"/>
      <c r="ENL262"/>
      <c r="ENM262"/>
      <c r="ENN262"/>
      <c r="ENO262"/>
      <c r="ENP262"/>
      <c r="ENQ262"/>
      <c r="ENR262"/>
      <c r="ENS262"/>
      <c r="ENT262"/>
      <c r="ENU262"/>
      <c r="ENV262"/>
      <c r="ENW262"/>
      <c r="ENX262"/>
      <c r="ENY262"/>
      <c r="ENZ262"/>
      <c r="EOA262"/>
      <c r="EOB262"/>
      <c r="EOC262"/>
      <c r="EOD262"/>
      <c r="EOE262"/>
      <c r="EOF262"/>
      <c r="EOG262"/>
      <c r="EOH262"/>
      <c r="EOI262"/>
      <c r="EOJ262"/>
      <c r="EOK262"/>
      <c r="EOL262"/>
      <c r="EOM262"/>
      <c r="EON262"/>
      <c r="EOO262"/>
      <c r="EOP262"/>
      <c r="EOQ262"/>
      <c r="EOR262"/>
      <c r="EOS262"/>
      <c r="EOT262"/>
      <c r="EOU262"/>
      <c r="EOV262"/>
      <c r="EOW262"/>
      <c r="EOX262"/>
      <c r="EOY262"/>
      <c r="EOZ262"/>
      <c r="EPA262"/>
      <c r="EPB262"/>
      <c r="EPC262"/>
      <c r="EPD262"/>
      <c r="EPE262"/>
      <c r="EPF262"/>
      <c r="EPG262"/>
      <c r="EPH262"/>
      <c r="EPI262"/>
      <c r="EPJ262"/>
      <c r="EPK262"/>
      <c r="EPL262"/>
      <c r="EPM262"/>
      <c r="EPN262"/>
      <c r="EPO262"/>
      <c r="EPP262"/>
      <c r="EPQ262"/>
      <c r="EPR262"/>
      <c r="EPS262"/>
      <c r="EPT262"/>
      <c r="EPU262"/>
      <c r="EPV262"/>
      <c r="EPW262"/>
      <c r="EPX262"/>
      <c r="EPY262"/>
      <c r="EPZ262"/>
      <c r="EQA262"/>
      <c r="EQB262"/>
      <c r="EQC262"/>
      <c r="EQD262"/>
      <c r="EQE262"/>
      <c r="EQF262"/>
      <c r="EQG262"/>
      <c r="EQH262"/>
      <c r="EQI262"/>
      <c r="EQJ262"/>
      <c r="EQK262"/>
      <c r="EQL262"/>
      <c r="EQM262"/>
      <c r="EQN262"/>
      <c r="EQO262"/>
      <c r="EQP262"/>
      <c r="EQQ262"/>
      <c r="EQR262"/>
      <c r="EQS262"/>
      <c r="EQT262"/>
      <c r="EQU262"/>
      <c r="EQV262"/>
      <c r="EQW262"/>
      <c r="EQX262"/>
      <c r="EQY262"/>
      <c r="EQZ262"/>
      <c r="ERA262"/>
      <c r="ERB262"/>
      <c r="ERC262"/>
      <c r="ERD262"/>
      <c r="ERE262"/>
      <c r="ERF262"/>
      <c r="ERG262"/>
      <c r="ERH262"/>
      <c r="ERI262"/>
      <c r="ERJ262"/>
      <c r="ERK262"/>
      <c r="ERL262"/>
      <c r="ERM262"/>
      <c r="ERN262"/>
      <c r="ERO262"/>
      <c r="ERP262"/>
      <c r="ERQ262"/>
      <c r="ERR262"/>
      <c r="ERS262"/>
      <c r="ERT262"/>
      <c r="ERU262"/>
      <c r="ERV262"/>
      <c r="ERW262"/>
      <c r="ERX262"/>
      <c r="ERY262"/>
      <c r="ERZ262"/>
      <c r="ESA262"/>
      <c r="ESB262"/>
      <c r="ESC262"/>
      <c r="ESD262"/>
      <c r="ESE262"/>
      <c r="ESF262"/>
      <c r="ESG262"/>
      <c r="ESH262"/>
      <c r="ESI262"/>
      <c r="ESJ262"/>
      <c r="ESK262"/>
      <c r="ESL262"/>
      <c r="ESM262"/>
      <c r="ESN262"/>
      <c r="ESO262"/>
      <c r="ESP262"/>
      <c r="ESQ262"/>
      <c r="ESR262"/>
      <c r="ESS262"/>
      <c r="EST262"/>
      <c r="ESU262"/>
      <c r="ESV262"/>
      <c r="ESW262"/>
      <c r="ESX262"/>
      <c r="ESY262"/>
      <c r="ESZ262"/>
      <c r="ETA262"/>
      <c r="ETB262"/>
      <c r="ETC262"/>
      <c r="ETD262"/>
      <c r="ETE262"/>
      <c r="ETF262"/>
      <c r="ETG262"/>
      <c r="ETH262"/>
      <c r="ETI262"/>
      <c r="ETJ262"/>
      <c r="ETK262"/>
      <c r="ETL262"/>
      <c r="ETM262"/>
      <c r="ETN262"/>
      <c r="ETO262"/>
      <c r="ETP262"/>
      <c r="ETQ262"/>
      <c r="ETR262"/>
      <c r="ETS262"/>
      <c r="ETT262"/>
      <c r="ETU262"/>
      <c r="ETV262"/>
      <c r="ETW262"/>
      <c r="ETX262"/>
      <c r="ETY262"/>
      <c r="ETZ262"/>
      <c r="EUA262"/>
      <c r="EUB262"/>
      <c r="EUC262"/>
      <c r="EUD262"/>
      <c r="EUE262"/>
      <c r="EUF262"/>
      <c r="EUG262"/>
      <c r="EUH262"/>
      <c r="EUI262"/>
      <c r="EUJ262"/>
      <c r="EUK262"/>
      <c r="EUL262"/>
      <c r="EUM262"/>
      <c r="EUN262"/>
      <c r="EUO262"/>
      <c r="EUP262"/>
      <c r="EUQ262"/>
      <c r="EUR262"/>
      <c r="EUS262"/>
      <c r="EUT262"/>
      <c r="EUU262"/>
      <c r="EUV262"/>
      <c r="EUW262"/>
      <c r="EUX262"/>
      <c r="EUY262"/>
      <c r="EUZ262"/>
      <c r="EVA262"/>
      <c r="EVB262"/>
      <c r="EVC262"/>
      <c r="EVD262"/>
      <c r="EVE262"/>
      <c r="EVF262"/>
      <c r="EVG262"/>
      <c r="EVH262"/>
      <c r="EVI262"/>
      <c r="EVJ262"/>
      <c r="EVK262"/>
      <c r="EVL262"/>
      <c r="EVM262"/>
      <c r="EVN262"/>
      <c r="EVO262"/>
      <c r="EVP262"/>
      <c r="EVQ262"/>
      <c r="EVR262"/>
      <c r="EVS262"/>
      <c r="EVT262"/>
      <c r="EVU262"/>
      <c r="EVV262"/>
      <c r="EVW262"/>
      <c r="EVX262"/>
      <c r="EVY262"/>
      <c r="EVZ262"/>
      <c r="EWA262"/>
      <c r="EWB262"/>
      <c r="EWC262"/>
      <c r="EWD262"/>
      <c r="EWE262"/>
      <c r="EWF262"/>
      <c r="EWG262"/>
      <c r="EWH262"/>
      <c r="EWI262"/>
      <c r="EWJ262"/>
      <c r="EWK262"/>
      <c r="EWL262"/>
      <c r="EWM262"/>
      <c r="EWN262"/>
      <c r="EWO262"/>
      <c r="EWP262"/>
      <c r="EWQ262"/>
      <c r="EWR262"/>
      <c r="EWS262"/>
      <c r="EWT262"/>
      <c r="EWU262"/>
      <c r="EWV262"/>
      <c r="EWW262"/>
      <c r="EWX262"/>
      <c r="EWY262"/>
      <c r="EWZ262"/>
      <c r="EXA262"/>
      <c r="EXB262"/>
      <c r="EXC262"/>
      <c r="EXD262"/>
      <c r="EXE262"/>
      <c r="EXF262"/>
      <c r="EXG262"/>
      <c r="EXH262"/>
      <c r="EXI262"/>
      <c r="EXJ262"/>
      <c r="EXK262"/>
      <c r="EXL262"/>
      <c r="EXM262"/>
      <c r="EXN262"/>
      <c r="EXO262"/>
      <c r="EXP262"/>
      <c r="EXQ262"/>
      <c r="EXR262"/>
      <c r="EXS262"/>
      <c r="EXT262"/>
      <c r="EXU262"/>
      <c r="EXV262"/>
      <c r="EXW262"/>
      <c r="EXX262"/>
      <c r="EXY262"/>
      <c r="EXZ262"/>
      <c r="EYA262"/>
      <c r="EYB262"/>
      <c r="EYC262"/>
      <c r="EYD262"/>
      <c r="EYE262"/>
      <c r="EYF262"/>
      <c r="EYG262"/>
      <c r="EYH262"/>
      <c r="EYI262"/>
      <c r="EYJ262"/>
      <c r="EYK262"/>
      <c r="EYL262"/>
      <c r="EYM262"/>
      <c r="EYN262"/>
      <c r="EYO262"/>
      <c r="EYP262"/>
      <c r="EYQ262"/>
      <c r="EYR262"/>
      <c r="EYS262"/>
      <c r="EYT262"/>
      <c r="EYU262"/>
      <c r="EYV262"/>
      <c r="EYW262"/>
      <c r="EYX262"/>
      <c r="UBS262" s="8"/>
      <c r="UBT262" s="8"/>
      <c r="UBU262" s="8"/>
      <c r="UBV262" s="8"/>
      <c r="UBW262" s="8"/>
      <c r="UBX262" s="8"/>
      <c r="UBY262" s="8"/>
      <c r="UBZ262" s="8"/>
      <c r="UCA262" s="8"/>
      <c r="UCB262" s="8"/>
      <c r="UCC262" s="8"/>
      <c r="UCD262" s="8"/>
      <c r="UCE262" s="8"/>
      <c r="UCF262" s="8"/>
      <c r="UCG262" s="8"/>
      <c r="UCH262" s="8"/>
      <c r="UCI262" s="8"/>
      <c r="UCJ262" s="8"/>
      <c r="UCK262" s="8"/>
      <c r="UCL262" s="8"/>
      <c r="UCM262" s="8"/>
      <c r="UCN262" s="8"/>
      <c r="UCO262" s="8"/>
      <c r="UCP262" s="8"/>
      <c r="UCQ262" s="8"/>
      <c r="UCR262" s="8"/>
      <c r="UCS262" s="8"/>
      <c r="UCT262" s="8"/>
      <c r="UCU262" s="8"/>
      <c r="UCV262" s="8"/>
      <c r="UCW262" s="8"/>
      <c r="UCX262" s="8"/>
      <c r="UCY262" s="8"/>
      <c r="UCZ262" s="8"/>
      <c r="UDA262" s="8"/>
      <c r="UDB262" s="8"/>
      <c r="UDC262" s="8"/>
      <c r="UDD262" s="8"/>
      <c r="UDE262" s="8"/>
      <c r="UDF262" s="8"/>
      <c r="UDG262" s="8"/>
      <c r="UDH262" s="8"/>
      <c r="UDI262" s="8"/>
      <c r="UDJ262" s="8"/>
      <c r="UDK262" s="8"/>
      <c r="UDL262" s="8"/>
      <c r="UDM262" s="8"/>
      <c r="UDN262" s="8"/>
      <c r="UDO262" s="8"/>
      <c r="UDP262" s="8"/>
      <c r="UDQ262" s="8"/>
      <c r="UDR262" s="8"/>
      <c r="UDS262" s="8"/>
      <c r="UDT262" s="8"/>
      <c r="UDU262" s="8"/>
      <c r="UDV262" s="8"/>
      <c r="UDW262" s="8"/>
      <c r="UDX262" s="8"/>
      <c r="UDY262" s="8"/>
      <c r="UDZ262" s="8"/>
      <c r="UEA262" s="8"/>
      <c r="UEB262" s="8"/>
      <c r="UEC262" s="8"/>
      <c r="UED262" s="8"/>
      <c r="UEE262" s="8"/>
      <c r="UEF262" s="8"/>
      <c r="UEG262" s="8"/>
      <c r="UEH262" s="8"/>
      <c r="UEI262" s="8"/>
      <c r="UEJ262" s="8"/>
      <c r="UEK262" s="8"/>
      <c r="UEL262" s="8"/>
      <c r="UEM262" s="8"/>
      <c r="UEN262" s="8"/>
      <c r="UEO262" s="8"/>
      <c r="UEP262" s="8"/>
      <c r="UEQ262" s="8"/>
      <c r="UER262" s="8"/>
      <c r="UES262" s="8"/>
      <c r="UET262" s="8"/>
      <c r="UEU262" s="8"/>
      <c r="UEV262" s="8"/>
      <c r="UEW262" s="8"/>
      <c r="UEX262" s="8"/>
      <c r="UEY262" s="8"/>
      <c r="UEZ262" s="8"/>
      <c r="UFA262" s="8"/>
      <c r="UFB262" s="8"/>
      <c r="UFC262" s="8"/>
      <c r="UFD262" s="8"/>
      <c r="UFE262" s="8"/>
      <c r="UFF262" s="8"/>
      <c r="UFG262" s="8"/>
      <c r="UFH262" s="8"/>
      <c r="UFI262" s="8"/>
      <c r="UFJ262" s="8"/>
      <c r="UFK262" s="8"/>
      <c r="UFL262" s="8"/>
      <c r="UFM262" s="8"/>
      <c r="UFN262"/>
      <c r="UFO262"/>
      <c r="UFP262"/>
      <c r="UFQ262"/>
      <c r="UFR262"/>
      <c r="UFS262"/>
      <c r="UFT262"/>
      <c r="UFU262"/>
      <c r="UFV262"/>
      <c r="UFW262"/>
      <c r="UFX262"/>
      <c r="UFY262"/>
      <c r="UFZ262"/>
      <c r="UGA262"/>
      <c r="UGB262"/>
      <c r="UGC262"/>
      <c r="UGD262"/>
      <c r="UGE262"/>
      <c r="UGF262"/>
      <c r="UGG262"/>
      <c r="UGH262"/>
      <c r="UGI262"/>
      <c r="UGJ262"/>
      <c r="UGK262"/>
      <c r="UGL262"/>
      <c r="UGM262"/>
      <c r="UGN262"/>
      <c r="UGO262"/>
      <c r="UGP262"/>
      <c r="UGQ262"/>
      <c r="UGR262"/>
      <c r="UGS262"/>
      <c r="UGT262"/>
      <c r="UGU262"/>
      <c r="UGV262"/>
      <c r="UGW262"/>
      <c r="UGX262"/>
      <c r="UGY262"/>
      <c r="UGZ262"/>
      <c r="UHA262"/>
      <c r="UHB262"/>
      <c r="UHC262"/>
      <c r="UHD262"/>
      <c r="UHE262"/>
      <c r="UHF262"/>
      <c r="UHG262"/>
      <c r="UHH262"/>
      <c r="UHI262"/>
      <c r="UHJ262"/>
      <c r="UHK262"/>
      <c r="UHL262"/>
      <c r="UHM262"/>
      <c r="UHN262"/>
      <c r="UHO262"/>
      <c r="UHP262"/>
      <c r="UHQ262"/>
      <c r="UHR262"/>
      <c r="UHS262"/>
      <c r="UHT262"/>
      <c r="UHU262"/>
      <c r="UHV262"/>
      <c r="UHW262"/>
      <c r="UHX262"/>
      <c r="UHY262"/>
      <c r="UHZ262"/>
      <c r="UIA262"/>
      <c r="UIB262"/>
      <c r="UIC262"/>
      <c r="UID262"/>
      <c r="UIE262"/>
      <c r="UIF262"/>
      <c r="UIG262"/>
      <c r="UIH262"/>
      <c r="UII262"/>
      <c r="UIJ262"/>
      <c r="UIK262"/>
      <c r="UIL262"/>
      <c r="UIM262"/>
      <c r="UIN262"/>
      <c r="UIO262"/>
      <c r="UIP262"/>
      <c r="UIQ262"/>
      <c r="UIR262"/>
      <c r="UIS262"/>
      <c r="UIT262"/>
      <c r="UIU262"/>
      <c r="UIV262"/>
      <c r="UIW262"/>
      <c r="UIX262"/>
      <c r="UIY262"/>
      <c r="UIZ262"/>
      <c r="UJA262"/>
      <c r="UJB262"/>
      <c r="UJC262"/>
      <c r="UJD262"/>
      <c r="UJE262"/>
      <c r="UJF262"/>
      <c r="UJG262"/>
      <c r="UJH262"/>
      <c r="UJI262"/>
      <c r="UJJ262"/>
      <c r="UJK262"/>
      <c r="UJL262"/>
      <c r="UJM262"/>
      <c r="UJN262"/>
      <c r="UJO262"/>
      <c r="UJP262"/>
      <c r="UJQ262"/>
      <c r="UJR262"/>
      <c r="UJS262"/>
      <c r="UJT262"/>
      <c r="UJU262"/>
      <c r="UJV262"/>
      <c r="UJW262"/>
      <c r="UJX262"/>
      <c r="UJY262"/>
      <c r="UJZ262"/>
      <c r="UKA262"/>
      <c r="UKB262"/>
      <c r="UKC262"/>
      <c r="UKD262"/>
      <c r="UKE262"/>
      <c r="UKF262"/>
      <c r="UKG262"/>
      <c r="UKH262"/>
      <c r="UKI262"/>
      <c r="UKJ262"/>
      <c r="UKK262"/>
      <c r="UKL262"/>
      <c r="UKM262"/>
      <c r="UKN262"/>
      <c r="UKO262"/>
      <c r="UKP262"/>
      <c r="UKQ262"/>
      <c r="UKR262"/>
      <c r="UKS262"/>
      <c r="UKT262"/>
      <c r="UKU262"/>
      <c r="UKV262"/>
      <c r="UKW262"/>
      <c r="UKX262"/>
      <c r="UKY262"/>
      <c r="UKZ262"/>
      <c r="ULA262"/>
      <c r="ULB262"/>
      <c r="ULC262"/>
      <c r="ULD262"/>
      <c r="ULE262"/>
      <c r="ULF262"/>
      <c r="ULG262"/>
      <c r="ULH262"/>
      <c r="ULI262"/>
      <c r="ULJ262"/>
      <c r="ULK262"/>
      <c r="ULL262"/>
      <c r="ULM262"/>
      <c r="ULN262"/>
      <c r="ULO262"/>
      <c r="ULP262"/>
      <c r="ULQ262"/>
      <c r="ULR262"/>
      <c r="ULS262"/>
      <c r="ULT262"/>
      <c r="ULU262"/>
      <c r="ULV262"/>
      <c r="ULW262"/>
      <c r="ULX262"/>
      <c r="ULY262"/>
      <c r="ULZ262"/>
      <c r="UMA262"/>
      <c r="UMB262"/>
      <c r="UMC262"/>
      <c r="UMD262"/>
      <c r="UME262"/>
      <c r="UMF262"/>
      <c r="UMG262"/>
      <c r="UMH262"/>
      <c r="UMI262"/>
      <c r="UMJ262"/>
      <c r="UMK262"/>
      <c r="UML262"/>
      <c r="UMM262"/>
      <c r="UMN262"/>
      <c r="UMO262"/>
      <c r="UMP262"/>
      <c r="UMQ262"/>
      <c r="UMR262"/>
      <c r="UMS262"/>
      <c r="UMT262"/>
      <c r="UMU262"/>
      <c r="UMV262"/>
      <c r="UMW262"/>
      <c r="UMX262"/>
      <c r="UMY262"/>
      <c r="UMZ262"/>
      <c r="UNA262"/>
      <c r="UNB262"/>
      <c r="UNC262"/>
      <c r="UND262"/>
      <c r="UNE262"/>
      <c r="UNF262"/>
      <c r="UNG262"/>
      <c r="UNH262"/>
      <c r="UNI262"/>
      <c r="UNJ262"/>
      <c r="UNK262"/>
      <c r="UNL262"/>
      <c r="UNM262"/>
      <c r="UNN262"/>
      <c r="UNO262"/>
      <c r="UNP262"/>
      <c r="UNQ262"/>
      <c r="UNR262"/>
      <c r="UNS262"/>
      <c r="UNT262"/>
      <c r="UNU262"/>
      <c r="UNV262"/>
      <c r="UNW262"/>
      <c r="UNX262"/>
      <c r="UNY262"/>
      <c r="UNZ262"/>
      <c r="UOA262"/>
      <c r="UOB262"/>
      <c r="UOC262"/>
      <c r="UOD262"/>
      <c r="UOE262"/>
      <c r="UOF262"/>
      <c r="UOG262"/>
      <c r="UOH262"/>
      <c r="UOI262"/>
      <c r="UOJ262"/>
      <c r="UOK262"/>
      <c r="UOL262"/>
      <c r="UOM262"/>
      <c r="UON262"/>
      <c r="UOO262"/>
      <c r="UOP262"/>
      <c r="UOQ262"/>
      <c r="UOR262"/>
      <c r="UOS262"/>
      <c r="UOT262"/>
      <c r="UOU262"/>
      <c r="UOV262"/>
      <c r="UOW262"/>
      <c r="UOX262"/>
      <c r="UOY262"/>
      <c r="UOZ262"/>
      <c r="UPA262"/>
      <c r="UPB262"/>
      <c r="UPC262"/>
      <c r="UPD262"/>
      <c r="UPE262"/>
      <c r="UPF262"/>
      <c r="UPG262"/>
      <c r="UPH262"/>
      <c r="UPI262"/>
      <c r="UPJ262"/>
      <c r="UPK262"/>
      <c r="UPL262"/>
      <c r="UPM262"/>
      <c r="UPN262"/>
      <c r="UPO262"/>
      <c r="UPP262"/>
      <c r="UPQ262"/>
      <c r="UPR262"/>
      <c r="UPS262"/>
      <c r="UPT262"/>
      <c r="UPU262"/>
      <c r="UPV262"/>
      <c r="UPW262"/>
      <c r="UPX262"/>
      <c r="UPY262"/>
      <c r="UPZ262"/>
      <c r="UQA262"/>
      <c r="UQB262"/>
      <c r="UQC262"/>
      <c r="UQD262"/>
      <c r="UQE262"/>
      <c r="UQF262"/>
      <c r="UQG262"/>
      <c r="UQH262"/>
      <c r="UQI262"/>
      <c r="UQJ262"/>
      <c r="UQK262"/>
      <c r="UQL262"/>
      <c r="UQM262"/>
      <c r="UQN262"/>
      <c r="UQO262"/>
      <c r="UQP262"/>
      <c r="UQQ262"/>
      <c r="UQR262"/>
      <c r="UQS262"/>
      <c r="UQT262"/>
      <c r="UQU262"/>
      <c r="UQV262"/>
      <c r="UQW262"/>
      <c r="UQX262"/>
      <c r="UQY262"/>
      <c r="UQZ262"/>
      <c r="URA262"/>
      <c r="URB262"/>
      <c r="URC262"/>
      <c r="URD262"/>
      <c r="URE262"/>
      <c r="URF262"/>
      <c r="URG262"/>
      <c r="URH262"/>
      <c r="URI262"/>
      <c r="URJ262"/>
      <c r="URK262"/>
      <c r="URL262"/>
      <c r="URM262"/>
      <c r="URN262"/>
      <c r="URO262"/>
      <c r="URP262"/>
      <c r="URQ262"/>
      <c r="URR262"/>
      <c r="URS262"/>
      <c r="URT262"/>
      <c r="URU262"/>
      <c r="URV262"/>
      <c r="URW262"/>
      <c r="URX262"/>
      <c r="URY262"/>
      <c r="URZ262"/>
      <c r="USA262"/>
      <c r="USB262"/>
      <c r="USC262"/>
      <c r="USD262"/>
      <c r="USE262"/>
      <c r="USF262"/>
      <c r="USG262"/>
      <c r="USH262"/>
      <c r="USI262"/>
      <c r="USJ262"/>
      <c r="USK262"/>
      <c r="USL262"/>
      <c r="USM262"/>
      <c r="USN262"/>
      <c r="USO262"/>
      <c r="USP262"/>
      <c r="USQ262"/>
      <c r="USR262"/>
      <c r="USS262"/>
      <c r="UST262"/>
      <c r="USU262"/>
      <c r="USV262"/>
      <c r="USW262"/>
      <c r="USX262"/>
      <c r="USY262"/>
      <c r="USZ262"/>
      <c r="UTA262"/>
      <c r="UTB262"/>
      <c r="UTC262"/>
      <c r="UTD262"/>
      <c r="UTE262"/>
      <c r="UTF262"/>
      <c r="UTG262"/>
      <c r="UTH262"/>
      <c r="UTI262"/>
      <c r="UTJ262"/>
      <c r="UTK262"/>
      <c r="UTL262"/>
      <c r="UTM262"/>
      <c r="UTN262"/>
      <c r="UTO262"/>
      <c r="UTP262"/>
      <c r="UTQ262"/>
      <c r="UTR262"/>
      <c r="UTS262"/>
      <c r="UTT262"/>
      <c r="UTU262"/>
      <c r="UTV262"/>
      <c r="UTW262"/>
      <c r="UTX262"/>
      <c r="UTY262"/>
      <c r="UTZ262"/>
      <c r="UUA262"/>
      <c r="UUB262"/>
      <c r="UUC262"/>
      <c r="UUD262"/>
      <c r="UUE262"/>
      <c r="UUF262"/>
      <c r="UUG262"/>
      <c r="UUH262"/>
      <c r="UUI262"/>
      <c r="UUJ262"/>
      <c r="UUK262"/>
      <c r="UUL262"/>
      <c r="UUM262"/>
      <c r="UUN262"/>
      <c r="UUO262"/>
      <c r="UUP262"/>
      <c r="UUQ262"/>
      <c r="UUR262"/>
      <c r="UUS262"/>
      <c r="UUT262"/>
      <c r="UUU262"/>
      <c r="UUV262"/>
      <c r="UUW262"/>
      <c r="UUX262"/>
      <c r="UUY262"/>
      <c r="UUZ262"/>
      <c r="UVA262"/>
      <c r="UVB262"/>
      <c r="UVC262"/>
      <c r="UVD262"/>
      <c r="UVE262"/>
      <c r="UVF262"/>
      <c r="UVG262"/>
      <c r="UVH262"/>
      <c r="UVI262"/>
      <c r="UVJ262"/>
      <c r="UVK262"/>
      <c r="UVL262"/>
      <c r="UVM262"/>
      <c r="UVN262"/>
      <c r="UVO262"/>
      <c r="UVP262"/>
      <c r="UVQ262"/>
      <c r="UVR262"/>
      <c r="UVS262"/>
      <c r="UVT262"/>
      <c r="UVU262"/>
      <c r="UVV262"/>
      <c r="UVW262"/>
      <c r="UVX262"/>
      <c r="UVY262"/>
      <c r="UVZ262"/>
      <c r="UWA262"/>
      <c r="UWB262"/>
      <c r="UWC262"/>
      <c r="UWD262"/>
      <c r="UWE262"/>
      <c r="UWF262"/>
      <c r="UWG262"/>
      <c r="UWH262"/>
      <c r="UWI262"/>
      <c r="UWJ262"/>
      <c r="UWK262"/>
      <c r="UWL262"/>
      <c r="UWM262"/>
      <c r="UWN262"/>
      <c r="UWO262"/>
      <c r="UWP262"/>
      <c r="UWQ262"/>
      <c r="UWR262"/>
      <c r="UWS262"/>
      <c r="UWT262"/>
      <c r="UWU262"/>
      <c r="UWV262"/>
      <c r="UWW262"/>
      <c r="UWX262"/>
      <c r="UWY262"/>
      <c r="UWZ262"/>
      <c r="UXA262"/>
      <c r="UXB262"/>
      <c r="UXC262"/>
      <c r="UXD262"/>
      <c r="UXE262"/>
      <c r="UXF262"/>
      <c r="UXG262"/>
      <c r="UXH262"/>
      <c r="UXI262"/>
      <c r="UXJ262"/>
      <c r="UXK262"/>
      <c r="UXL262"/>
      <c r="UXM262"/>
      <c r="UXN262"/>
      <c r="UXO262"/>
      <c r="UXP262"/>
      <c r="UXQ262"/>
      <c r="UXR262"/>
      <c r="UXS262"/>
      <c r="UXT262"/>
      <c r="UXU262"/>
      <c r="UXV262"/>
      <c r="UXW262"/>
      <c r="UXX262"/>
      <c r="UXY262"/>
      <c r="UXZ262"/>
      <c r="UYA262"/>
      <c r="UYB262"/>
      <c r="UYC262"/>
      <c r="UYD262"/>
      <c r="UYE262"/>
      <c r="UYF262"/>
      <c r="UYG262"/>
      <c r="UYH262"/>
      <c r="UYI262"/>
      <c r="UYJ262"/>
      <c r="UYK262"/>
      <c r="UYL262"/>
      <c r="UYM262"/>
      <c r="UYN262"/>
      <c r="UYO262"/>
      <c r="UYP262"/>
      <c r="UYQ262"/>
      <c r="UYR262"/>
      <c r="UYS262"/>
      <c r="UYT262"/>
      <c r="UYU262"/>
      <c r="UYV262"/>
      <c r="UYW262"/>
      <c r="UYX262"/>
      <c r="UYY262"/>
      <c r="UYZ262"/>
      <c r="UZA262"/>
      <c r="UZB262"/>
      <c r="UZC262"/>
      <c r="UZD262"/>
      <c r="UZE262"/>
      <c r="UZF262"/>
      <c r="UZG262"/>
      <c r="UZH262"/>
      <c r="UZI262"/>
      <c r="UZJ262"/>
      <c r="UZK262"/>
      <c r="UZL262"/>
      <c r="UZM262"/>
      <c r="UZN262"/>
      <c r="UZO262"/>
      <c r="UZP262"/>
      <c r="UZQ262"/>
      <c r="UZR262"/>
      <c r="UZS262"/>
      <c r="UZT262"/>
      <c r="UZU262"/>
      <c r="UZV262"/>
      <c r="UZW262"/>
      <c r="UZX262"/>
      <c r="UZY262"/>
      <c r="UZZ262"/>
      <c r="VAA262"/>
      <c r="VAB262"/>
      <c r="VAC262"/>
      <c r="VAD262"/>
      <c r="VAE262"/>
      <c r="VAF262"/>
      <c r="VAG262"/>
      <c r="VAH262"/>
      <c r="VAI262"/>
      <c r="VAJ262"/>
      <c r="VAK262"/>
      <c r="VAL262"/>
      <c r="VAM262"/>
      <c r="VAN262"/>
      <c r="VAO262"/>
      <c r="VAP262"/>
      <c r="VAQ262"/>
      <c r="VAR262"/>
      <c r="VAS262"/>
      <c r="VAT262"/>
      <c r="VAU262"/>
      <c r="VAV262"/>
      <c r="VAW262"/>
      <c r="VAX262"/>
      <c r="VAY262"/>
      <c r="VAZ262"/>
      <c r="VBA262"/>
      <c r="VBB262"/>
      <c r="VBC262"/>
      <c r="VBD262"/>
      <c r="VBE262"/>
      <c r="VBF262"/>
      <c r="VBG262"/>
      <c r="VBH262"/>
      <c r="VBI262"/>
      <c r="VBJ262"/>
      <c r="VBK262"/>
      <c r="VBL262"/>
      <c r="VBM262"/>
      <c r="VBN262"/>
      <c r="VBO262"/>
      <c r="VBP262"/>
      <c r="VBQ262"/>
      <c r="VBR262"/>
      <c r="VBS262"/>
      <c r="VBT262"/>
      <c r="VBU262"/>
      <c r="VBV262"/>
      <c r="VBW262"/>
      <c r="VBX262"/>
      <c r="VBY262"/>
      <c r="VBZ262"/>
      <c r="VCA262"/>
      <c r="VCB262"/>
      <c r="VCC262"/>
      <c r="VCD262"/>
      <c r="VCE262"/>
      <c r="VCF262"/>
      <c r="VCG262"/>
      <c r="VCH262"/>
      <c r="VCI262"/>
      <c r="VCJ262"/>
      <c r="VCK262"/>
      <c r="VCL262"/>
      <c r="VCM262"/>
      <c r="VCN262"/>
      <c r="VCO262"/>
      <c r="VCP262"/>
      <c r="VCQ262"/>
      <c r="VCR262"/>
      <c r="VCS262"/>
      <c r="VCT262"/>
      <c r="VCU262"/>
      <c r="VCV262"/>
      <c r="VCW262"/>
      <c r="VCX262"/>
      <c r="VCY262"/>
      <c r="VCZ262"/>
      <c r="VDA262"/>
      <c r="VDB262"/>
      <c r="VDC262"/>
      <c r="VDD262"/>
      <c r="VDE262"/>
      <c r="VDF262"/>
      <c r="VDG262"/>
      <c r="VDH262"/>
      <c r="VDI262"/>
      <c r="VDJ262"/>
      <c r="VDK262"/>
      <c r="VDL262"/>
      <c r="VDM262"/>
      <c r="VDN262"/>
      <c r="VDO262"/>
      <c r="VDP262"/>
      <c r="VDQ262"/>
      <c r="VDR262"/>
      <c r="VDS262"/>
      <c r="VDT262"/>
      <c r="VDU262"/>
      <c r="VDV262"/>
      <c r="VDW262"/>
      <c r="VDX262"/>
      <c r="VDY262"/>
      <c r="VDZ262"/>
      <c r="VEA262"/>
      <c r="VEB262"/>
      <c r="VEC262"/>
      <c r="VED262"/>
      <c r="VEE262"/>
      <c r="VEF262"/>
      <c r="VEG262"/>
      <c r="VEH262"/>
      <c r="VEI262"/>
      <c r="VEJ262"/>
      <c r="VEK262"/>
      <c r="VEL262"/>
      <c r="VEM262"/>
      <c r="VEN262"/>
      <c r="VEO262"/>
      <c r="VEP262"/>
      <c r="VEQ262"/>
      <c r="VER262"/>
      <c r="VES262"/>
      <c r="VET262"/>
      <c r="VEU262"/>
      <c r="VEV262"/>
      <c r="VEW262"/>
      <c r="VEX262"/>
      <c r="VEY262"/>
      <c r="VEZ262"/>
      <c r="VFA262"/>
      <c r="VFB262"/>
      <c r="VFC262"/>
      <c r="VFD262"/>
      <c r="VFE262"/>
      <c r="VFF262"/>
      <c r="VFG262"/>
      <c r="VFH262"/>
      <c r="VFI262"/>
      <c r="VFJ262"/>
      <c r="VFK262"/>
      <c r="VFL262"/>
      <c r="VFM262"/>
      <c r="VFN262"/>
      <c r="VFO262"/>
      <c r="VFP262"/>
      <c r="VFQ262"/>
      <c r="VFR262"/>
      <c r="VFS262"/>
      <c r="VFT262"/>
      <c r="VFU262"/>
      <c r="VFV262"/>
      <c r="VFW262"/>
      <c r="VFX262"/>
      <c r="VFY262"/>
      <c r="VFZ262"/>
      <c r="VGA262"/>
      <c r="VGB262"/>
      <c r="VGC262"/>
      <c r="VGD262"/>
      <c r="VGE262"/>
      <c r="VGF262"/>
      <c r="VGG262"/>
      <c r="VGH262"/>
      <c r="VGI262"/>
      <c r="VGJ262"/>
      <c r="VGK262"/>
      <c r="VGL262"/>
      <c r="VGM262"/>
      <c r="VGN262"/>
      <c r="VGO262"/>
      <c r="VGP262"/>
      <c r="VGQ262"/>
      <c r="VGR262"/>
      <c r="VGS262"/>
      <c r="VGT262"/>
      <c r="VGU262"/>
      <c r="VGV262"/>
      <c r="VGW262"/>
      <c r="VGX262"/>
      <c r="VGY262"/>
      <c r="VGZ262"/>
      <c r="VHA262"/>
      <c r="VHB262"/>
      <c r="VHC262"/>
      <c r="VHD262"/>
      <c r="VHE262"/>
      <c r="VHF262"/>
      <c r="VHG262"/>
      <c r="VHH262"/>
      <c r="VHI262"/>
      <c r="VHJ262"/>
      <c r="VHK262"/>
      <c r="VHL262"/>
      <c r="VHM262"/>
      <c r="VHN262"/>
      <c r="VHO262"/>
      <c r="VHP262"/>
      <c r="VHQ262"/>
      <c r="VHR262"/>
      <c r="VHS262"/>
      <c r="VHT262"/>
      <c r="VHU262"/>
      <c r="VHV262"/>
      <c r="VHW262"/>
      <c r="VHX262"/>
      <c r="VHY262"/>
      <c r="VHZ262"/>
      <c r="VIA262"/>
      <c r="VIB262"/>
      <c r="VIC262"/>
      <c r="VID262"/>
      <c r="VIE262"/>
      <c r="VIF262"/>
      <c r="VIG262"/>
      <c r="VIH262"/>
      <c r="VII262"/>
      <c r="VIJ262"/>
      <c r="VIK262"/>
      <c r="VIL262"/>
      <c r="VIM262"/>
      <c r="VIN262"/>
      <c r="VIO262"/>
      <c r="VIP262"/>
      <c r="VIQ262"/>
      <c r="VIR262"/>
      <c r="VIS262"/>
      <c r="VIT262"/>
      <c r="VIU262"/>
      <c r="VIV262"/>
      <c r="VIW262"/>
      <c r="VIX262"/>
      <c r="VIY262"/>
      <c r="VIZ262"/>
      <c r="VJA262"/>
      <c r="VJB262"/>
      <c r="VJC262"/>
      <c r="VJD262"/>
      <c r="VJE262"/>
      <c r="VJF262"/>
      <c r="VJG262"/>
      <c r="VJH262"/>
      <c r="VJI262"/>
      <c r="VJJ262"/>
      <c r="VJK262"/>
      <c r="VJL262"/>
      <c r="VJM262"/>
      <c r="VJN262"/>
      <c r="VJO262"/>
      <c r="VJP262"/>
      <c r="VJQ262"/>
      <c r="VJR262"/>
      <c r="VJS262"/>
      <c r="VJT262"/>
      <c r="VJU262"/>
      <c r="VJV262"/>
      <c r="VJW262"/>
      <c r="VJX262"/>
      <c r="VJY262"/>
      <c r="VJZ262"/>
      <c r="VKA262"/>
      <c r="VKB262"/>
      <c r="VKC262"/>
      <c r="VKD262"/>
      <c r="VKE262"/>
      <c r="VKF262"/>
      <c r="VKG262"/>
      <c r="VKH262"/>
      <c r="VKI262"/>
      <c r="VKJ262"/>
      <c r="VKK262"/>
      <c r="VKL262"/>
      <c r="VKM262"/>
      <c r="VKN262"/>
      <c r="VKO262"/>
      <c r="VKP262"/>
      <c r="VKQ262"/>
      <c r="VKR262"/>
      <c r="VKS262"/>
      <c r="VKT262"/>
      <c r="VKU262"/>
      <c r="VKV262"/>
      <c r="VKW262"/>
      <c r="VKX262"/>
      <c r="VKY262"/>
      <c r="VKZ262"/>
      <c r="VLA262"/>
      <c r="VLB262"/>
      <c r="VLC262"/>
      <c r="VLD262"/>
      <c r="VLE262"/>
      <c r="VLF262"/>
      <c r="VLG262"/>
      <c r="VLH262"/>
      <c r="VLI262"/>
      <c r="VLJ262"/>
      <c r="VLK262"/>
      <c r="VLL262"/>
      <c r="VLM262"/>
      <c r="VLN262"/>
      <c r="VLO262"/>
      <c r="VLP262"/>
      <c r="VLQ262"/>
      <c r="VLR262"/>
      <c r="VLS262"/>
      <c r="VLT262"/>
      <c r="VLU262"/>
      <c r="VLV262"/>
      <c r="VLW262"/>
      <c r="VLX262"/>
      <c r="VLY262"/>
      <c r="VLZ262"/>
      <c r="VMA262"/>
      <c r="VMB262"/>
      <c r="VMC262"/>
      <c r="VMD262"/>
      <c r="VME262"/>
      <c r="VMF262"/>
      <c r="VMG262"/>
      <c r="VMH262"/>
      <c r="VMI262"/>
      <c r="VMJ262"/>
      <c r="VMK262"/>
      <c r="VML262"/>
      <c r="VMM262"/>
      <c r="VMN262"/>
      <c r="VMO262"/>
      <c r="VMP262"/>
      <c r="VMQ262"/>
      <c r="VMR262"/>
      <c r="VMS262"/>
      <c r="VMT262"/>
      <c r="VMU262"/>
      <c r="VMV262"/>
      <c r="VMW262"/>
      <c r="VMX262"/>
      <c r="VMY262"/>
      <c r="VMZ262"/>
      <c r="VNA262"/>
      <c r="VNB262"/>
      <c r="VNC262"/>
      <c r="VND262"/>
      <c r="VNE262"/>
      <c r="VNF262"/>
      <c r="VNG262"/>
      <c r="VNH262"/>
      <c r="VNI262"/>
      <c r="VNJ262"/>
      <c r="VNK262"/>
      <c r="VNL262"/>
      <c r="VNM262"/>
      <c r="VNN262"/>
      <c r="VNO262"/>
      <c r="VNP262"/>
      <c r="VNQ262"/>
      <c r="VNR262"/>
      <c r="VNS262"/>
      <c r="VNT262"/>
      <c r="VNU262"/>
      <c r="VNV262"/>
      <c r="VNW262"/>
      <c r="VNX262"/>
      <c r="VNY262"/>
      <c r="VNZ262"/>
      <c r="VOA262"/>
      <c r="VOB262"/>
      <c r="VOC262"/>
      <c r="VOD262"/>
      <c r="VOE262"/>
      <c r="VOF262"/>
      <c r="VOG262"/>
      <c r="VOH262"/>
      <c r="VOI262"/>
      <c r="VOJ262"/>
      <c r="VOK262"/>
      <c r="VOL262"/>
      <c r="VOM262"/>
      <c r="VON262"/>
      <c r="VOO262"/>
      <c r="VOP262"/>
      <c r="VOQ262"/>
      <c r="VOR262"/>
      <c r="VOS262"/>
      <c r="VOT262"/>
      <c r="VOU262"/>
      <c r="VOV262"/>
      <c r="VOW262"/>
      <c r="VOX262"/>
      <c r="VOY262"/>
      <c r="VOZ262"/>
      <c r="VPA262"/>
      <c r="VPB262"/>
      <c r="VPC262"/>
      <c r="VPD262"/>
      <c r="VPE262"/>
      <c r="VPF262"/>
      <c r="VPG262"/>
      <c r="VPH262"/>
      <c r="VPI262"/>
      <c r="VPJ262"/>
      <c r="VPK262"/>
      <c r="VPL262"/>
      <c r="VPM262"/>
      <c r="VPN262"/>
      <c r="VPO262"/>
      <c r="VPP262"/>
      <c r="VPQ262"/>
      <c r="VPR262"/>
      <c r="VPS262"/>
      <c r="VPT262"/>
      <c r="VPU262"/>
      <c r="VPV262"/>
      <c r="VPW262"/>
      <c r="VPX262"/>
      <c r="VPY262"/>
      <c r="VPZ262"/>
      <c r="VQA262"/>
      <c r="VQB262"/>
      <c r="VQC262"/>
      <c r="VQD262"/>
      <c r="VQE262"/>
      <c r="VQF262"/>
      <c r="VQG262"/>
      <c r="VQH262"/>
      <c r="VQI262"/>
      <c r="VQJ262"/>
      <c r="VQK262"/>
      <c r="VQL262"/>
      <c r="VQM262"/>
      <c r="VQN262"/>
      <c r="VQO262"/>
      <c r="VQP262"/>
      <c r="VQQ262"/>
      <c r="VQR262"/>
      <c r="VQS262"/>
      <c r="VQT262"/>
      <c r="VQU262"/>
      <c r="VQV262"/>
      <c r="VQW262"/>
      <c r="VQX262"/>
      <c r="VQY262"/>
      <c r="VQZ262"/>
      <c r="VRA262"/>
      <c r="VRB262"/>
      <c r="VRC262"/>
      <c r="VRD262"/>
      <c r="VRE262"/>
      <c r="VRF262"/>
      <c r="VRG262"/>
      <c r="VRH262"/>
      <c r="VRI262"/>
      <c r="VRJ262"/>
      <c r="VRK262"/>
      <c r="VRL262"/>
      <c r="VRM262"/>
      <c r="VRN262"/>
      <c r="VRO262"/>
      <c r="VRP262"/>
      <c r="VRQ262"/>
      <c r="VRR262"/>
      <c r="VRS262"/>
      <c r="VRT262"/>
      <c r="VRU262"/>
      <c r="VRV262"/>
      <c r="VRW262"/>
      <c r="VRX262"/>
      <c r="VRY262"/>
      <c r="VRZ262"/>
      <c r="VSA262"/>
      <c r="VSB262"/>
      <c r="VSC262"/>
      <c r="VSD262"/>
      <c r="VSE262"/>
      <c r="VSF262"/>
      <c r="VSG262"/>
      <c r="VSH262"/>
      <c r="VSI262"/>
      <c r="VSJ262"/>
      <c r="VSK262"/>
      <c r="VSL262"/>
      <c r="VSM262"/>
      <c r="VSN262"/>
      <c r="VSO262"/>
      <c r="VSP262"/>
      <c r="VSQ262"/>
      <c r="VSR262"/>
      <c r="VSS262"/>
      <c r="VST262"/>
      <c r="VSU262"/>
      <c r="VSV262"/>
      <c r="VSW262"/>
      <c r="VSX262"/>
      <c r="VSY262"/>
      <c r="VSZ262"/>
      <c r="VTA262"/>
      <c r="VTB262"/>
      <c r="VTC262"/>
      <c r="VTD262"/>
      <c r="VTE262"/>
      <c r="VTF262"/>
      <c r="VTG262"/>
      <c r="VTH262"/>
      <c r="VTI262"/>
      <c r="VTJ262"/>
      <c r="VTK262"/>
      <c r="VTL262"/>
      <c r="VTM262"/>
      <c r="VTN262"/>
      <c r="VTO262"/>
      <c r="VTP262"/>
      <c r="VTQ262"/>
      <c r="VTR262"/>
      <c r="VTS262"/>
      <c r="VTT262"/>
      <c r="VTU262"/>
      <c r="VTV262"/>
      <c r="VTW262"/>
      <c r="VTX262"/>
      <c r="VTY262"/>
      <c r="VTZ262"/>
      <c r="VUA262"/>
      <c r="VUB262"/>
      <c r="VUC262"/>
      <c r="VUD262"/>
      <c r="VUE262"/>
      <c r="VUF262"/>
      <c r="VUG262"/>
      <c r="VUH262"/>
      <c r="VUI262"/>
      <c r="VUJ262"/>
      <c r="VUK262"/>
      <c r="VUL262"/>
      <c r="VUM262"/>
      <c r="VUN262"/>
      <c r="VUO262"/>
      <c r="VUP262"/>
      <c r="VUQ262"/>
      <c r="VUR262"/>
      <c r="VUS262"/>
      <c r="VUT262"/>
      <c r="VUU262"/>
      <c r="VUV262"/>
      <c r="VUW262"/>
      <c r="VUX262"/>
      <c r="VUY262"/>
      <c r="VUZ262"/>
      <c r="VVA262"/>
      <c r="VVB262"/>
      <c r="VVC262"/>
      <c r="VVD262"/>
      <c r="VVE262"/>
      <c r="VVF262"/>
      <c r="VVG262"/>
      <c r="VVH262"/>
      <c r="VVI262"/>
      <c r="VVJ262"/>
      <c r="VVK262"/>
      <c r="VVL262"/>
      <c r="VVM262"/>
      <c r="VVN262"/>
      <c r="VVO262"/>
      <c r="VVP262"/>
      <c r="VVQ262"/>
      <c r="VVR262"/>
      <c r="VVS262"/>
      <c r="VVT262"/>
      <c r="VVU262"/>
      <c r="VVV262"/>
      <c r="VVW262"/>
      <c r="VVX262"/>
      <c r="VVY262"/>
      <c r="VVZ262"/>
      <c r="VWA262"/>
      <c r="VWB262"/>
      <c r="VWC262"/>
      <c r="VWD262"/>
      <c r="VWE262"/>
      <c r="VWF262"/>
      <c r="VWG262"/>
      <c r="VWH262"/>
      <c r="VWI262"/>
      <c r="VWJ262"/>
      <c r="VWK262"/>
      <c r="VWL262"/>
      <c r="VWM262"/>
      <c r="VWN262"/>
      <c r="VWO262"/>
      <c r="VWP262"/>
      <c r="VWQ262"/>
      <c r="VWR262"/>
      <c r="VWS262"/>
      <c r="VWT262"/>
      <c r="VWU262"/>
      <c r="VWV262"/>
      <c r="VWW262"/>
      <c r="VWX262"/>
      <c r="VWY262"/>
      <c r="VWZ262"/>
      <c r="VXA262"/>
      <c r="VXB262"/>
      <c r="VXC262"/>
      <c r="VXD262"/>
      <c r="VXE262"/>
      <c r="VXF262"/>
      <c r="VXG262"/>
      <c r="VXH262"/>
      <c r="VXI262"/>
      <c r="VXJ262"/>
      <c r="VXK262"/>
      <c r="VXL262"/>
      <c r="VXM262"/>
      <c r="VXN262"/>
      <c r="VXO262"/>
      <c r="VXP262"/>
      <c r="VXQ262"/>
      <c r="VXR262"/>
      <c r="VXS262"/>
      <c r="VXT262"/>
      <c r="VXU262"/>
      <c r="VXV262"/>
      <c r="VXW262"/>
      <c r="VXX262"/>
      <c r="VXY262"/>
      <c r="VXZ262"/>
      <c r="VYA262"/>
      <c r="VYB262"/>
      <c r="VYC262"/>
      <c r="VYD262"/>
      <c r="VYE262"/>
      <c r="VYF262"/>
      <c r="VYG262"/>
      <c r="VYH262"/>
      <c r="VYI262"/>
      <c r="VYJ262"/>
      <c r="VYK262"/>
      <c r="VYL262"/>
      <c r="VYM262"/>
      <c r="VYN262"/>
      <c r="VYO262"/>
      <c r="VYP262"/>
      <c r="VYQ262"/>
      <c r="VYR262"/>
      <c r="VYS262"/>
      <c r="VYT262"/>
      <c r="VYU262"/>
      <c r="VYV262"/>
      <c r="VYW262"/>
      <c r="VYX262"/>
      <c r="VYY262"/>
      <c r="VYZ262"/>
      <c r="VZA262"/>
      <c r="VZB262"/>
      <c r="VZC262"/>
      <c r="VZD262"/>
      <c r="VZE262"/>
      <c r="VZF262"/>
      <c r="VZG262"/>
      <c r="VZH262"/>
      <c r="VZI262"/>
      <c r="VZJ262"/>
      <c r="VZK262"/>
      <c r="VZL262"/>
      <c r="VZM262"/>
      <c r="VZN262"/>
      <c r="VZO262"/>
      <c r="VZP262"/>
      <c r="VZQ262"/>
      <c r="VZR262"/>
      <c r="VZS262"/>
      <c r="VZT262"/>
      <c r="VZU262"/>
      <c r="VZV262"/>
      <c r="VZW262"/>
      <c r="VZX262"/>
      <c r="VZY262"/>
      <c r="VZZ262"/>
      <c r="WAA262"/>
      <c r="WAB262"/>
      <c r="WAC262"/>
      <c r="WAD262"/>
      <c r="WAE262"/>
      <c r="WAF262"/>
      <c r="WAG262"/>
      <c r="WAH262"/>
      <c r="WAI262"/>
      <c r="WAJ262"/>
      <c r="WAK262"/>
      <c r="WAL262"/>
      <c r="WAM262"/>
      <c r="WAN262"/>
      <c r="WAO262"/>
      <c r="WAP262"/>
      <c r="WAQ262"/>
      <c r="WAR262"/>
      <c r="WAS262"/>
      <c r="WAT262"/>
      <c r="WAU262"/>
      <c r="WAV262"/>
      <c r="WAW262"/>
      <c r="WAX262"/>
      <c r="WAY262"/>
      <c r="WAZ262"/>
      <c r="WBA262"/>
      <c r="WBB262"/>
      <c r="WBC262"/>
      <c r="WBD262"/>
      <c r="WBE262"/>
      <c r="WBF262"/>
      <c r="WBG262"/>
      <c r="WBH262"/>
      <c r="WBI262"/>
      <c r="WBJ262"/>
      <c r="WBK262"/>
      <c r="WBL262"/>
      <c r="WBM262"/>
      <c r="WBN262"/>
      <c r="WBO262"/>
      <c r="WBP262"/>
      <c r="WBQ262"/>
      <c r="WBR262"/>
      <c r="WBS262"/>
      <c r="WBT262"/>
      <c r="WBU262"/>
      <c r="WBV262"/>
      <c r="WBW262"/>
      <c r="WBX262"/>
      <c r="WBY262"/>
      <c r="WBZ262"/>
      <c r="WCA262"/>
      <c r="WCB262"/>
      <c r="WCC262"/>
      <c r="WCD262"/>
      <c r="WCE262"/>
      <c r="WCF262"/>
      <c r="WCG262"/>
      <c r="WCH262"/>
      <c r="WCI262"/>
      <c r="WCJ262"/>
      <c r="WCK262"/>
      <c r="WCL262"/>
      <c r="WCM262"/>
      <c r="WCN262"/>
      <c r="WCO262"/>
      <c r="WCP262"/>
      <c r="WCQ262"/>
      <c r="WCR262"/>
      <c r="WCS262"/>
      <c r="WCT262"/>
      <c r="WCU262"/>
      <c r="WCV262"/>
      <c r="WCW262"/>
      <c r="WCX262"/>
      <c r="WCY262"/>
      <c r="WCZ262"/>
      <c r="WDA262"/>
      <c r="WDB262"/>
      <c r="WDC262"/>
      <c r="WDD262"/>
      <c r="WDE262"/>
      <c r="WDF262"/>
      <c r="WDG262"/>
      <c r="WDH262"/>
      <c r="WDI262"/>
      <c r="WDJ262"/>
      <c r="WDK262"/>
      <c r="WDL262"/>
      <c r="WDM262"/>
      <c r="WDN262"/>
      <c r="WDO262"/>
      <c r="WDP262"/>
      <c r="WDQ262"/>
      <c r="WDR262"/>
      <c r="WDS262"/>
      <c r="WDT262"/>
      <c r="WDU262"/>
      <c r="WDV262"/>
      <c r="WDW262"/>
      <c r="WDX262"/>
      <c r="WDY262"/>
      <c r="WDZ262"/>
      <c r="WEA262"/>
      <c r="WEB262"/>
      <c r="WEC262"/>
      <c r="WED262"/>
      <c r="WEE262"/>
      <c r="WEF262"/>
      <c r="WEG262"/>
      <c r="WEH262"/>
      <c r="WEI262"/>
      <c r="WEJ262"/>
      <c r="WEK262"/>
      <c r="WEL262"/>
      <c r="WEM262"/>
      <c r="WEN262"/>
      <c r="WEO262"/>
      <c r="WEP262"/>
      <c r="WEQ262"/>
      <c r="WER262"/>
      <c r="WES262"/>
      <c r="WET262"/>
      <c r="WEU262"/>
      <c r="WEV262"/>
      <c r="WEW262"/>
      <c r="WEX262"/>
      <c r="WEY262"/>
      <c r="WEZ262"/>
      <c r="WFA262"/>
      <c r="WFB262"/>
      <c r="WFC262"/>
      <c r="WFD262"/>
      <c r="WFE262"/>
      <c r="WFF262"/>
      <c r="WFG262"/>
      <c r="WFH262"/>
      <c r="WFI262"/>
      <c r="WFJ262"/>
      <c r="WFK262"/>
      <c r="WFL262"/>
      <c r="WFM262"/>
      <c r="WFN262"/>
      <c r="WFO262"/>
      <c r="WFP262"/>
      <c r="WFQ262"/>
      <c r="WFR262"/>
      <c r="WFS262"/>
      <c r="WFT262"/>
      <c r="WFU262"/>
      <c r="WFV262"/>
      <c r="WFW262"/>
      <c r="WFX262"/>
      <c r="WFY262"/>
      <c r="WFZ262"/>
      <c r="WGA262"/>
      <c r="WGB262"/>
      <c r="WGC262"/>
      <c r="WGD262"/>
      <c r="WGE262"/>
      <c r="WGF262"/>
      <c r="WGG262"/>
      <c r="WGH262"/>
      <c r="WGI262"/>
      <c r="WGJ262"/>
      <c r="WGK262"/>
      <c r="WGL262"/>
      <c r="WGM262"/>
      <c r="WGN262"/>
      <c r="WGO262"/>
      <c r="WGP262"/>
      <c r="WGQ262"/>
      <c r="WGR262"/>
      <c r="WGS262"/>
      <c r="WGT262"/>
      <c r="WGU262"/>
      <c r="WGV262"/>
      <c r="WGW262"/>
      <c r="WGX262"/>
      <c r="WGY262"/>
      <c r="WGZ262"/>
      <c r="WHA262"/>
      <c r="WHB262"/>
      <c r="WHC262"/>
      <c r="WHD262"/>
      <c r="WHE262"/>
      <c r="WHF262"/>
      <c r="WHG262"/>
      <c r="WHH262"/>
      <c r="WHI262"/>
      <c r="WHJ262"/>
      <c r="WHK262"/>
      <c r="WHL262"/>
      <c r="WHM262"/>
      <c r="WHN262"/>
      <c r="WHO262"/>
      <c r="WHP262"/>
      <c r="WHQ262"/>
      <c r="WHR262"/>
      <c r="WHS262"/>
      <c r="WHT262"/>
      <c r="WHU262"/>
      <c r="WHV262"/>
      <c r="WHW262"/>
      <c r="WHX262"/>
      <c r="WHY262"/>
      <c r="WHZ262"/>
      <c r="WIA262"/>
      <c r="WIB262"/>
      <c r="WIC262"/>
      <c r="WID262"/>
      <c r="WIE262"/>
      <c r="WIF262"/>
      <c r="WIG262"/>
      <c r="WIH262"/>
      <c r="WII262"/>
      <c r="WIJ262"/>
      <c r="WIK262"/>
      <c r="WIL262"/>
      <c r="WIM262"/>
      <c r="WIN262"/>
      <c r="WIO262"/>
      <c r="WIP262"/>
      <c r="WIQ262"/>
      <c r="WIR262"/>
      <c r="WIS262"/>
      <c r="WIT262"/>
      <c r="WIU262"/>
      <c r="WIV262"/>
      <c r="WIW262"/>
      <c r="WIX262"/>
      <c r="WIY262"/>
      <c r="WIZ262"/>
      <c r="WJA262"/>
      <c r="WJB262"/>
      <c r="WJC262"/>
      <c r="WJD262"/>
      <c r="WJE262"/>
      <c r="WJF262"/>
      <c r="WJG262"/>
      <c r="WJH262"/>
      <c r="WJI262"/>
      <c r="WJJ262"/>
      <c r="WJK262"/>
      <c r="WJL262"/>
      <c r="WJM262"/>
      <c r="WJN262"/>
      <c r="WJO262"/>
      <c r="WJP262"/>
      <c r="WJQ262"/>
      <c r="WJR262"/>
      <c r="WJS262"/>
      <c r="WJT262"/>
      <c r="WJU262"/>
      <c r="WJV262"/>
      <c r="WJW262"/>
      <c r="WJX262"/>
      <c r="WJY262"/>
      <c r="WJZ262"/>
      <c r="WKA262"/>
      <c r="WKB262"/>
      <c r="WKC262"/>
      <c r="WKD262"/>
      <c r="WKE262"/>
      <c r="WKF262"/>
      <c r="WKG262"/>
      <c r="WKH262"/>
      <c r="WKI262"/>
      <c r="WKJ262"/>
      <c r="WKK262"/>
      <c r="WKL262"/>
      <c r="WKM262"/>
      <c r="WKN262"/>
      <c r="WKO262"/>
      <c r="WKP262"/>
      <c r="WKQ262"/>
      <c r="WKR262"/>
      <c r="WKS262"/>
      <c r="WKT262"/>
      <c r="WKU262"/>
      <c r="WKV262"/>
      <c r="WKW262"/>
      <c r="WKX262"/>
      <c r="WKY262"/>
      <c r="WKZ262"/>
      <c r="WLA262"/>
      <c r="WLB262"/>
      <c r="WLC262"/>
      <c r="WLD262"/>
      <c r="WLE262"/>
      <c r="WLF262"/>
      <c r="WLG262"/>
      <c r="WLH262"/>
      <c r="WLI262"/>
      <c r="WLJ262"/>
      <c r="WLK262"/>
      <c r="WLL262"/>
      <c r="WLM262"/>
      <c r="WLN262"/>
      <c r="WLO262"/>
      <c r="WLP262"/>
      <c r="WLQ262"/>
      <c r="WLR262"/>
      <c r="WLS262"/>
      <c r="WLT262"/>
      <c r="WLU262"/>
      <c r="WLV262"/>
      <c r="WLW262"/>
      <c r="WLX262"/>
      <c r="WLY262"/>
      <c r="WLZ262"/>
      <c r="WMA262"/>
      <c r="WMB262"/>
      <c r="WMC262"/>
      <c r="WMD262"/>
      <c r="WME262"/>
      <c r="WMF262"/>
      <c r="WMG262"/>
      <c r="WMH262"/>
      <c r="WMI262"/>
      <c r="WMJ262"/>
      <c r="WMK262"/>
      <c r="WML262"/>
      <c r="WMM262"/>
      <c r="WMN262"/>
      <c r="WMO262"/>
      <c r="WMP262"/>
      <c r="WMQ262"/>
      <c r="WMR262"/>
      <c r="WMS262"/>
      <c r="WMT262"/>
      <c r="WMU262"/>
      <c r="WMV262"/>
      <c r="WMW262"/>
      <c r="WMX262"/>
      <c r="WMY262"/>
      <c r="WMZ262"/>
      <c r="WNA262"/>
      <c r="WNB262"/>
      <c r="WNC262"/>
      <c r="WND262"/>
      <c r="WNE262"/>
      <c r="WNF262"/>
      <c r="WNG262"/>
      <c r="WNH262"/>
      <c r="WNI262"/>
      <c r="WNJ262"/>
      <c r="WNK262"/>
      <c r="WNL262"/>
      <c r="WNM262"/>
      <c r="WNN262"/>
      <c r="WNO262"/>
      <c r="WNP262"/>
      <c r="WNQ262"/>
      <c r="WNR262"/>
      <c r="WNS262"/>
      <c r="WNT262"/>
      <c r="WNU262"/>
      <c r="WNV262"/>
      <c r="WNW262"/>
      <c r="WNX262"/>
      <c r="WNY262"/>
      <c r="WNZ262"/>
      <c r="WOA262"/>
      <c r="WOB262"/>
      <c r="WOC262"/>
      <c r="WOD262"/>
      <c r="WOE262"/>
      <c r="WOF262"/>
      <c r="WOG262"/>
      <c r="WOH262"/>
      <c r="WOI262"/>
      <c r="WOJ262"/>
      <c r="WOK262"/>
      <c r="WOL262"/>
      <c r="WOM262"/>
      <c r="WON262"/>
      <c r="WOO262"/>
      <c r="WOP262"/>
      <c r="WOQ262"/>
      <c r="WOR262"/>
      <c r="WOS262"/>
      <c r="WOT262"/>
      <c r="WOU262"/>
      <c r="WOV262"/>
      <c r="WOW262"/>
      <c r="WOX262"/>
      <c r="WOY262"/>
      <c r="WOZ262"/>
      <c r="WPA262"/>
      <c r="WPB262"/>
      <c r="WPC262"/>
      <c r="WPD262"/>
      <c r="WPE262"/>
      <c r="WPF262"/>
      <c r="WPG262"/>
      <c r="WPH262"/>
      <c r="WPI262"/>
      <c r="WPJ262"/>
      <c r="WPK262"/>
      <c r="WPL262"/>
      <c r="WPM262"/>
      <c r="WPN262"/>
      <c r="WPO262"/>
      <c r="WPP262"/>
      <c r="WPQ262"/>
      <c r="WPR262"/>
      <c r="WPS262"/>
      <c r="WPT262"/>
      <c r="WPU262"/>
      <c r="WPV262"/>
      <c r="WPW262"/>
      <c r="WPX262"/>
      <c r="WPY262"/>
      <c r="WPZ262"/>
      <c r="WQA262"/>
      <c r="WQB262"/>
      <c r="WQC262"/>
      <c r="WQD262"/>
      <c r="WQE262"/>
      <c r="WQF262"/>
      <c r="WQG262"/>
      <c r="WQH262"/>
      <c r="WQI262"/>
      <c r="WQJ262"/>
      <c r="WQK262"/>
      <c r="WQL262"/>
      <c r="WQM262"/>
      <c r="WQN262"/>
      <c r="WQO262"/>
      <c r="WQP262"/>
      <c r="WQQ262"/>
      <c r="WQR262"/>
      <c r="WQS262"/>
      <c r="WQT262"/>
      <c r="WQU262"/>
      <c r="WQV262"/>
      <c r="WQW262"/>
      <c r="WQX262"/>
      <c r="WQY262"/>
      <c r="WQZ262"/>
      <c r="WRA262"/>
      <c r="WRB262"/>
      <c r="WRC262"/>
      <c r="WRD262"/>
      <c r="WRE262"/>
      <c r="WRF262"/>
      <c r="WRG262"/>
      <c r="WRH262"/>
      <c r="WRI262"/>
      <c r="WRJ262"/>
      <c r="WRK262"/>
      <c r="WRL262"/>
      <c r="WRM262"/>
      <c r="WRN262"/>
      <c r="WRO262"/>
      <c r="WRP262"/>
      <c r="WRQ262"/>
      <c r="WRR262"/>
      <c r="WRS262"/>
      <c r="WRT262"/>
      <c r="WRU262"/>
      <c r="WRV262"/>
      <c r="WRW262"/>
      <c r="WRX262"/>
      <c r="WRY262"/>
      <c r="WRZ262"/>
      <c r="WSA262"/>
      <c r="WSB262"/>
      <c r="WSC262"/>
      <c r="WSD262"/>
      <c r="WSE262"/>
      <c r="WSF262"/>
      <c r="WSG262"/>
      <c r="WSH262"/>
      <c r="WSI262"/>
      <c r="WSJ262"/>
      <c r="WSK262"/>
      <c r="WSL262"/>
      <c r="WSM262"/>
      <c r="WSN262"/>
      <c r="WSO262"/>
      <c r="WSP262"/>
      <c r="WSQ262"/>
      <c r="WSR262"/>
      <c r="WSS262"/>
      <c r="WST262"/>
      <c r="WSU262"/>
      <c r="WSV262"/>
      <c r="WSW262"/>
      <c r="WSX262"/>
      <c r="WSY262"/>
      <c r="WSZ262"/>
      <c r="WTA262"/>
      <c r="WTB262"/>
      <c r="WTC262"/>
      <c r="WTD262"/>
      <c r="WTE262"/>
      <c r="WTF262"/>
      <c r="WTG262"/>
      <c r="WTH262"/>
      <c r="WTI262"/>
      <c r="WTJ262"/>
      <c r="WTK262"/>
      <c r="WTL262"/>
      <c r="WTM262"/>
      <c r="WTN262"/>
      <c r="WTO262"/>
      <c r="WTP262"/>
      <c r="WTQ262"/>
      <c r="WTR262"/>
      <c r="WTS262"/>
      <c r="WTT262"/>
      <c r="WTU262"/>
      <c r="WTV262"/>
      <c r="WTW262"/>
      <c r="WTX262"/>
      <c r="WTY262"/>
      <c r="WTZ262"/>
      <c r="WUA262"/>
      <c r="WUB262"/>
      <c r="WUC262"/>
      <c r="WUD262"/>
      <c r="WUE262"/>
      <c r="WUF262"/>
      <c r="WUG262"/>
      <c r="WUH262"/>
      <c r="WUI262"/>
      <c r="WUJ262"/>
      <c r="WUK262"/>
      <c r="WUL262"/>
      <c r="WUM262"/>
      <c r="WUN262"/>
      <c r="WUO262"/>
      <c r="WUP262"/>
      <c r="WUQ262"/>
      <c r="WUR262"/>
      <c r="WUS262"/>
      <c r="WUT262"/>
      <c r="WUU262"/>
      <c r="WUV262"/>
      <c r="WUW262"/>
      <c r="WUX262"/>
      <c r="WUY262"/>
      <c r="WUZ262"/>
      <c r="WVA262"/>
      <c r="WVB262"/>
      <c r="WVC262"/>
      <c r="WVD262"/>
      <c r="WVE262"/>
      <c r="WVF262"/>
      <c r="WVG262"/>
      <c r="WVH262"/>
      <c r="WVI262"/>
      <c r="WVJ262"/>
      <c r="WVK262"/>
      <c r="WVL262"/>
      <c r="WVM262"/>
      <c r="WVN262"/>
      <c r="WVO262"/>
      <c r="WVP262"/>
      <c r="WVQ262"/>
      <c r="WVR262"/>
      <c r="WVS262"/>
      <c r="WVT262"/>
      <c r="WVU262"/>
      <c r="WVV262"/>
      <c r="WVW262"/>
      <c r="WVX262"/>
      <c r="WVY262"/>
      <c r="WVZ262"/>
      <c r="WWA262"/>
      <c r="WWB262"/>
      <c r="WWC262"/>
      <c r="WWD262"/>
      <c r="WWE262"/>
      <c r="WWF262"/>
      <c r="WWG262"/>
      <c r="WWH262"/>
      <c r="WWI262"/>
      <c r="WWJ262"/>
      <c r="WWK262"/>
      <c r="WWL262"/>
      <c r="WWM262"/>
      <c r="WWN262"/>
      <c r="WWO262"/>
      <c r="WWP262"/>
      <c r="WWQ262"/>
      <c r="WWR262"/>
      <c r="WWS262"/>
      <c r="WWT262"/>
      <c r="WWU262"/>
      <c r="WWV262"/>
      <c r="WWW262"/>
      <c r="WWX262"/>
      <c r="WWY262"/>
      <c r="WWZ262"/>
      <c r="WXA262"/>
      <c r="WXB262"/>
      <c r="WXC262"/>
      <c r="WXD262"/>
      <c r="WXE262"/>
      <c r="WXF262"/>
      <c r="WXG262"/>
      <c r="WXH262"/>
      <c r="WXI262"/>
      <c r="WXJ262"/>
      <c r="WXK262"/>
      <c r="WXL262"/>
      <c r="WXM262"/>
      <c r="WXN262"/>
      <c r="WXO262"/>
      <c r="WXP262"/>
      <c r="WXQ262"/>
      <c r="WXR262"/>
      <c r="WXS262"/>
      <c r="WXT262"/>
      <c r="WXU262"/>
      <c r="WXV262"/>
      <c r="WXW262"/>
      <c r="WXX262"/>
      <c r="WXY262"/>
      <c r="WXZ262"/>
      <c r="WYA262"/>
      <c r="WYB262"/>
      <c r="WYC262"/>
      <c r="WYD262"/>
      <c r="WYE262"/>
      <c r="WYF262"/>
      <c r="WYG262"/>
      <c r="WYH262"/>
      <c r="WYI262"/>
      <c r="WYJ262"/>
      <c r="WYK262"/>
      <c r="WYL262"/>
      <c r="WYM262"/>
      <c r="WYN262"/>
      <c r="WYO262"/>
      <c r="WYP262"/>
      <c r="WYQ262"/>
      <c r="WYR262"/>
      <c r="WYS262"/>
      <c r="WYT262"/>
      <c r="WYU262"/>
      <c r="WYV262"/>
      <c r="WYW262"/>
      <c r="WYX262"/>
      <c r="WYY262"/>
      <c r="WYZ262"/>
      <c r="WZA262"/>
      <c r="WZB262"/>
      <c r="WZC262"/>
      <c r="WZD262"/>
      <c r="WZE262"/>
      <c r="WZF262"/>
      <c r="WZG262"/>
      <c r="WZH262"/>
      <c r="WZI262"/>
      <c r="WZJ262"/>
      <c r="WZK262"/>
      <c r="WZL262"/>
      <c r="WZM262"/>
      <c r="WZN262"/>
      <c r="WZO262"/>
      <c r="WZP262"/>
      <c r="WZQ262"/>
      <c r="WZR262"/>
      <c r="WZS262"/>
      <c r="WZT262"/>
      <c r="WZU262"/>
      <c r="WZV262"/>
      <c r="WZW262"/>
      <c r="WZX262"/>
      <c r="WZY262"/>
      <c r="WZZ262"/>
      <c r="XAA262"/>
      <c r="XAB262"/>
      <c r="XAC262"/>
      <c r="XAD262"/>
      <c r="XAE262"/>
      <c r="XAF262"/>
      <c r="XAG262"/>
      <c r="XAH262"/>
      <c r="XAI262"/>
      <c r="XAJ262"/>
      <c r="XAK262"/>
      <c r="XAL262"/>
      <c r="XAM262"/>
      <c r="XAN262"/>
      <c r="XAO262"/>
      <c r="XAP262"/>
      <c r="XAQ262"/>
      <c r="XAR262"/>
      <c r="XAS262"/>
      <c r="XAT262"/>
      <c r="XAU262"/>
      <c r="XAV262"/>
      <c r="XAW262"/>
      <c r="XAX262"/>
      <c r="XAY262"/>
      <c r="XAZ262"/>
      <c r="XBA262"/>
      <c r="XBB262"/>
      <c r="XBC262"/>
      <c r="XBD262"/>
      <c r="XBE262"/>
      <c r="XBF262"/>
      <c r="XBG262"/>
      <c r="XBH262"/>
      <c r="XBI262"/>
      <c r="XBJ262"/>
      <c r="XBK262"/>
      <c r="XBL262"/>
      <c r="XBM262"/>
      <c r="XBN262"/>
      <c r="XBO262"/>
      <c r="XBP262"/>
      <c r="XBQ262"/>
      <c r="XBR262"/>
      <c r="XBS262"/>
      <c r="XBT262"/>
      <c r="XBU262"/>
      <c r="XBV262"/>
      <c r="XBW262"/>
      <c r="XBX262"/>
      <c r="XBY262"/>
      <c r="XBZ262"/>
      <c r="XCA262"/>
      <c r="XCB262"/>
      <c r="XCC262"/>
      <c r="XCD262"/>
      <c r="XCE262"/>
      <c r="XCF262"/>
      <c r="XCG262"/>
      <c r="XCH262"/>
      <c r="XCI262"/>
      <c r="XCJ262"/>
      <c r="XCK262"/>
      <c r="XCL262"/>
      <c r="XCM262"/>
      <c r="XCN262"/>
      <c r="XCO262"/>
      <c r="XCP262"/>
      <c r="XCQ262"/>
      <c r="XCR262"/>
      <c r="XCS262"/>
      <c r="XCT262"/>
      <c r="XCU262"/>
      <c r="XCV262"/>
      <c r="XCW262"/>
      <c r="XCX262"/>
      <c r="XCY262"/>
      <c r="XCZ262"/>
      <c r="XDA262"/>
      <c r="XDB262"/>
      <c r="XDC262"/>
      <c r="XDD262"/>
      <c r="XDE262"/>
      <c r="XDF262"/>
      <c r="XDG262"/>
      <c r="XDH262"/>
      <c r="XDI262"/>
      <c r="XDJ262"/>
      <c r="XDK262"/>
      <c r="XDL262"/>
      <c r="XDM262"/>
      <c r="XDN262"/>
      <c r="XDO262"/>
      <c r="XDP262"/>
      <c r="XDQ262"/>
      <c r="XDR262"/>
      <c r="XDS262"/>
      <c r="XDT262"/>
      <c r="XDU262"/>
      <c r="XDV262"/>
      <c r="XDW262"/>
      <c r="XDX262"/>
      <c r="XDY262"/>
      <c r="XDZ262"/>
      <c r="XEA262"/>
      <c r="XEB262"/>
      <c r="XEC262"/>
      <c r="XED262"/>
      <c r="XEE262"/>
      <c r="XEF262"/>
      <c r="XEG262"/>
      <c r="XEH262"/>
      <c r="XEI262"/>
      <c r="XEJ262"/>
      <c r="XEK262"/>
      <c r="XEL262"/>
      <c r="XEM262"/>
      <c r="XEN262"/>
      <c r="XEO262"/>
      <c r="XEP262"/>
      <c r="XEQ262"/>
      <c r="XER262"/>
      <c r="XES262"/>
      <c r="XET262"/>
      <c r="XEU262"/>
      <c r="XEV262"/>
      <c r="XEW262"/>
      <c r="XEX262"/>
      <c r="XEY262"/>
      <c r="XEZ262"/>
      <c r="XFA262"/>
      <c r="XFB262"/>
      <c r="XFC262"/>
      <c r="XFD262"/>
    </row>
    <row r="263" spans="1:4054 14267:16384" x14ac:dyDescent="0.25">
      <c r="A263" s="189"/>
      <c r="B263" s="22" t="s">
        <v>151</v>
      </c>
      <c r="C263" s="71" t="s">
        <v>152</v>
      </c>
      <c r="D263" s="22">
        <v>75</v>
      </c>
      <c r="E263" s="24">
        <v>9.2200000000000006</v>
      </c>
      <c r="F263" s="24">
        <v>5.48</v>
      </c>
      <c r="G263" s="24">
        <v>29.18</v>
      </c>
      <c r="H263" s="24">
        <v>202</v>
      </c>
      <c r="I263" s="24">
        <v>34</v>
      </c>
      <c r="J263" s="24">
        <v>0.08</v>
      </c>
      <c r="K263" s="24">
        <v>0.12</v>
      </c>
      <c r="L263" s="24">
        <v>0.04</v>
      </c>
      <c r="M263" s="24">
        <v>50.8</v>
      </c>
      <c r="N263" s="24">
        <v>21.6</v>
      </c>
      <c r="O263" s="24">
        <v>90.2</v>
      </c>
      <c r="P263" s="24">
        <v>0.9</v>
      </c>
      <c r="Q263" s="25">
        <v>1</v>
      </c>
      <c r="R263" s="25"/>
      <c r="S263" s="25">
        <v>20.2</v>
      </c>
      <c r="T263" s="25">
        <v>84.8</v>
      </c>
      <c r="U263" s="25"/>
      <c r="V263" s="26">
        <v>0.02</v>
      </c>
      <c r="W263" s="26">
        <v>0.02</v>
      </c>
      <c r="X263" s="25">
        <v>4</v>
      </c>
      <c r="Y263" s="25">
        <v>14</v>
      </c>
      <c r="Z263" s="25">
        <v>14</v>
      </c>
      <c r="AA263" s="25">
        <v>14</v>
      </c>
      <c r="AB263" s="25">
        <v>2.8</v>
      </c>
      <c r="BD263" s="27">
        <v>7.0000000000000007E-2</v>
      </c>
      <c r="BE263" s="27">
        <v>0.04</v>
      </c>
      <c r="BF263" s="27">
        <v>12.24</v>
      </c>
      <c r="BG263" s="27">
        <v>57</v>
      </c>
      <c r="BH263" s="27"/>
      <c r="BI263" s="27">
        <v>0.01</v>
      </c>
      <c r="BJ263" s="27">
        <v>0.01</v>
      </c>
      <c r="BK263" s="27">
        <v>12</v>
      </c>
      <c r="BL263" s="27">
        <v>7</v>
      </c>
      <c r="BM263" s="27">
        <v>2.79</v>
      </c>
      <c r="BN263" s="27">
        <v>4.47</v>
      </c>
      <c r="BO263" s="27">
        <v>7.0000000000000007E-2</v>
      </c>
      <c r="UCK263" s="7"/>
      <c r="UCL263" s="7"/>
      <c r="UCM263" s="7"/>
      <c r="UCN263" s="7"/>
      <c r="UCO263" s="7"/>
      <c r="UCP263" s="7"/>
      <c r="UCQ263" s="7"/>
      <c r="UCR263" s="7"/>
      <c r="UCS263" s="7"/>
      <c r="UCT263" s="7"/>
      <c r="UCU263" s="7"/>
      <c r="UCV263" s="7"/>
      <c r="UCW263" s="7"/>
      <c r="UCX263" s="7"/>
      <c r="UCY263" s="7"/>
      <c r="UCZ263" s="7"/>
      <c r="UDA263" s="7"/>
      <c r="UDB263" s="7"/>
      <c r="UDC263" s="7"/>
      <c r="UDD263" s="7"/>
      <c r="UDE263" s="7"/>
      <c r="UDF263" s="7"/>
      <c r="UDG263" s="7"/>
      <c r="UDH263" s="7"/>
      <c r="UDI263" s="7"/>
      <c r="UDJ263" s="7"/>
      <c r="UDK263" s="7"/>
      <c r="UDL263" s="7"/>
      <c r="UDM263" s="7"/>
      <c r="UDN263" s="7"/>
      <c r="UDO263" s="7"/>
      <c r="UDP263" s="7"/>
      <c r="UDQ263" s="7"/>
      <c r="UDR263" s="7"/>
      <c r="UDS263" s="7"/>
      <c r="UDT263" s="7"/>
      <c r="UDU263" s="7"/>
      <c r="UDV263" s="7"/>
      <c r="UDW263" s="7"/>
      <c r="UDX263" s="7"/>
      <c r="UDY263" s="7"/>
      <c r="UDZ263" s="7"/>
      <c r="UEA263" s="7"/>
      <c r="UEB263" s="7"/>
      <c r="UEC263" s="7"/>
      <c r="UED263" s="7"/>
      <c r="UEE263" s="7"/>
      <c r="UEF263" s="7"/>
      <c r="UEG263" s="7"/>
      <c r="UEH263" s="7"/>
      <c r="UEI263" s="7"/>
      <c r="UEJ263" s="7"/>
      <c r="UEK263" s="7"/>
      <c r="UEL263" s="7"/>
      <c r="UEM263" s="7"/>
      <c r="UEN263" s="7"/>
      <c r="UEO263" s="7"/>
      <c r="UEP263" s="7"/>
      <c r="UEQ263" s="7"/>
      <c r="UER263" s="7"/>
      <c r="UES263" s="7"/>
      <c r="UET263" s="7"/>
      <c r="UEU263" s="7"/>
      <c r="UEV263" s="7"/>
      <c r="UEW263" s="7"/>
      <c r="UEX263" s="7"/>
      <c r="UEY263" s="7"/>
      <c r="UEZ263" s="7"/>
      <c r="UFA263" s="7"/>
      <c r="UFB263" s="7"/>
      <c r="UFC263" s="7"/>
      <c r="UFD263" s="7"/>
      <c r="UFE263" s="7"/>
      <c r="UFF263" s="7"/>
      <c r="UFG263" s="7"/>
      <c r="UFH263" s="7"/>
      <c r="UFI263" s="7"/>
      <c r="UFJ263" s="7"/>
      <c r="UFK263" s="7"/>
      <c r="UFL263" s="7"/>
      <c r="UFM263" s="7"/>
    </row>
    <row r="264" spans="1:4054 14267:16384" ht="15.75" x14ac:dyDescent="0.25">
      <c r="A264" s="190"/>
      <c r="B264" s="62"/>
      <c r="C264" s="29" t="s">
        <v>107</v>
      </c>
      <c r="D264" s="30">
        <f>SUM(D256:D263)</f>
        <v>880</v>
      </c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</row>
    <row r="265" spans="1:4054 14267:16384" x14ac:dyDescent="0.25">
      <c r="A265" s="118"/>
      <c r="B265" s="63"/>
      <c r="C265" s="152" t="s">
        <v>73</v>
      </c>
      <c r="D265" s="152"/>
      <c r="E265" s="31">
        <f t="shared" ref="E265:P265" si="105">SUM(E256:E264)</f>
        <v>29.396666666666668</v>
      </c>
      <c r="F265" s="31">
        <f t="shared" si="105"/>
        <v>24.77</v>
      </c>
      <c r="G265" s="31">
        <f t="shared" si="105"/>
        <v>137.46</v>
      </c>
      <c r="H265" s="31">
        <f t="shared" si="105"/>
        <v>886.22</v>
      </c>
      <c r="I265" s="31">
        <f t="shared" si="105"/>
        <v>190.10000000000002</v>
      </c>
      <c r="J265" s="31">
        <f t="shared" si="105"/>
        <v>0.40866666666666668</v>
      </c>
      <c r="K265" s="31">
        <f t="shared" si="105"/>
        <v>0.44666666666666666</v>
      </c>
      <c r="L265" s="31">
        <f t="shared" si="105"/>
        <v>40.349999999999994</v>
      </c>
      <c r="M265" s="31">
        <f t="shared" si="105"/>
        <v>215.63666666666666</v>
      </c>
      <c r="N265" s="31">
        <f t="shared" si="105"/>
        <v>182.57666666666663</v>
      </c>
      <c r="O265" s="31">
        <f t="shared" si="105"/>
        <v>377.76999999999992</v>
      </c>
      <c r="P265" s="31">
        <f t="shared" si="105"/>
        <v>7.076666666666668</v>
      </c>
    </row>
    <row r="266" spans="1:4054 14267:16384" ht="12.75" customHeight="1" x14ac:dyDescent="0.25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1:4054 14267:16384" ht="13.9" customHeight="1" x14ac:dyDescent="0.25">
      <c r="A267" s="158" t="s">
        <v>4</v>
      </c>
      <c r="B267" s="158" t="s">
        <v>5</v>
      </c>
      <c r="C267" s="160" t="s">
        <v>6</v>
      </c>
      <c r="D267" s="158" t="s">
        <v>7</v>
      </c>
      <c r="E267" s="162" t="s">
        <v>8</v>
      </c>
      <c r="F267" s="162"/>
      <c r="G267" s="162"/>
      <c r="H267" s="164" t="s">
        <v>9</v>
      </c>
      <c r="I267" s="162" t="s">
        <v>10</v>
      </c>
      <c r="J267" s="162"/>
      <c r="K267" s="162"/>
      <c r="L267" s="162"/>
      <c r="M267" s="162" t="s">
        <v>11</v>
      </c>
      <c r="N267" s="162"/>
      <c r="O267" s="162"/>
      <c r="P267" s="162"/>
    </row>
    <row r="268" spans="1:4054 14267:16384" ht="20.45" customHeight="1" x14ac:dyDescent="0.25">
      <c r="A268" s="159"/>
      <c r="B268" s="159"/>
      <c r="C268" s="161"/>
      <c r="D268" s="159"/>
      <c r="E268" s="163"/>
      <c r="F268" s="163"/>
      <c r="G268" s="163"/>
      <c r="H268" s="165"/>
      <c r="I268" s="163"/>
      <c r="J268" s="163"/>
      <c r="K268" s="163"/>
      <c r="L268" s="163"/>
      <c r="M268" s="163"/>
      <c r="N268" s="163"/>
      <c r="O268" s="163"/>
      <c r="P268" s="163"/>
    </row>
    <row r="269" spans="1:4054 14267:16384" ht="52.9" customHeight="1" x14ac:dyDescent="0.25">
      <c r="A269" s="159"/>
      <c r="B269" s="159"/>
      <c r="C269" s="161"/>
      <c r="D269" s="159"/>
      <c r="E269" s="3" t="s">
        <v>12</v>
      </c>
      <c r="F269" s="3" t="s">
        <v>13</v>
      </c>
      <c r="G269" s="3" t="s">
        <v>14</v>
      </c>
      <c r="H269" s="165"/>
      <c r="I269" s="20" t="s">
        <v>15</v>
      </c>
      <c r="J269" s="21" t="s">
        <v>16</v>
      </c>
      <c r="K269" s="21" t="s">
        <v>17</v>
      </c>
      <c r="L269" s="21" t="s">
        <v>18</v>
      </c>
      <c r="M269" s="3" t="s">
        <v>19</v>
      </c>
      <c r="N269" s="3" t="s">
        <v>20</v>
      </c>
      <c r="O269" s="3" t="s">
        <v>21</v>
      </c>
      <c r="P269" s="3" t="s">
        <v>22</v>
      </c>
    </row>
    <row r="270" spans="1:4054 14267:16384" ht="13.7" customHeight="1" x14ac:dyDescent="0.25">
      <c r="A270" s="150" t="s">
        <v>153</v>
      </c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</row>
    <row r="271" spans="1:4054 14267:16384" s="5" customFormat="1" ht="15" customHeight="1" x14ac:dyDescent="0.25">
      <c r="A271" s="143" t="s">
        <v>24</v>
      </c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BD271" s="35">
        <v>3.48</v>
      </c>
      <c r="BE271" s="35">
        <v>4.43</v>
      </c>
      <c r="BF271" s="35">
        <v>0</v>
      </c>
      <c r="BG271" s="81">
        <v>54</v>
      </c>
      <c r="BH271" s="35">
        <v>39</v>
      </c>
      <c r="BI271" s="36">
        <v>5.0000000000000001E-3</v>
      </c>
      <c r="BJ271" s="36">
        <v>4.4999999999999998E-2</v>
      </c>
      <c r="BK271" s="35">
        <v>0.11</v>
      </c>
      <c r="BL271" s="35">
        <v>132</v>
      </c>
      <c r="BM271" s="35">
        <v>5.25</v>
      </c>
      <c r="BN271" s="35">
        <v>75</v>
      </c>
      <c r="BO271" s="35">
        <v>0.15</v>
      </c>
      <c r="WON271" s="7"/>
      <c r="WOO271" s="7"/>
      <c r="WOP271" s="7"/>
      <c r="WOQ271" s="7"/>
      <c r="WOR271" s="7"/>
      <c r="WOS271" s="7"/>
      <c r="WOT271" s="7"/>
      <c r="WOU271" s="7"/>
      <c r="WOV271" s="7"/>
      <c r="WOW271" s="7"/>
      <c r="WOX271" s="7"/>
      <c r="WOY271" s="7"/>
      <c r="WOZ271" s="7"/>
      <c r="WPA271" s="7"/>
      <c r="WPB271" s="7"/>
      <c r="WPC271" s="7"/>
      <c r="WPD271" s="7"/>
      <c r="WPE271" s="7"/>
      <c r="WPF271" s="7"/>
      <c r="WPG271" s="7"/>
      <c r="WPH271" s="7"/>
      <c r="WPI271" s="7"/>
      <c r="WPJ271" s="7"/>
      <c r="WPK271" s="7"/>
      <c r="WPL271" s="7"/>
      <c r="WPM271" s="7"/>
      <c r="WPN271" s="7"/>
      <c r="WPO271" s="7"/>
      <c r="WPP271" s="7"/>
      <c r="WPQ271" s="7"/>
      <c r="WPR271" s="7"/>
      <c r="WPS271" s="7"/>
      <c r="WPT271" s="7"/>
      <c r="WPU271" s="7"/>
      <c r="WPV271" s="7"/>
      <c r="WPW271" s="7"/>
      <c r="WPX271" s="7"/>
      <c r="WPY271" s="7"/>
      <c r="WPZ271" s="7"/>
      <c r="WQA271" s="7"/>
      <c r="WQB271" s="7"/>
      <c r="WQC271" s="7"/>
      <c r="WQD271" s="7"/>
      <c r="WQE271" s="7"/>
      <c r="WQF271" s="7"/>
      <c r="WQG271" s="7"/>
      <c r="WQH271" s="7"/>
      <c r="WQI271" s="7"/>
      <c r="WQJ271" s="7"/>
      <c r="WQK271" s="7"/>
      <c r="WQL271" s="7"/>
      <c r="WQM271" s="7"/>
      <c r="WQN271" s="7"/>
      <c r="WQO271" s="7"/>
      <c r="WQP271" s="7"/>
      <c r="WQQ271" s="7"/>
      <c r="WQR271" s="7"/>
      <c r="WQS271" s="7"/>
      <c r="WQT271" s="7"/>
      <c r="WQU271" s="7"/>
      <c r="WQV271" s="7"/>
      <c r="WQW271" s="7"/>
      <c r="WQX271" s="7"/>
      <c r="WQY271" s="7"/>
      <c r="WQZ271" s="7"/>
      <c r="WRA271" s="7"/>
      <c r="WRB271" s="7"/>
      <c r="WRC271" s="7"/>
      <c r="WRD271" s="7"/>
      <c r="WRE271" s="7"/>
      <c r="WRF271" s="7"/>
      <c r="WRG271" s="7"/>
      <c r="WRH271" s="7"/>
      <c r="WRI271" s="7"/>
      <c r="WRJ271" s="7"/>
      <c r="WRK271" s="7"/>
      <c r="WRL271" s="7"/>
      <c r="WRM271" s="7"/>
      <c r="WRN271" s="7"/>
      <c r="WRO271" s="7"/>
      <c r="WRP271" s="7"/>
      <c r="WRQ271" s="7"/>
      <c r="WRR271" s="7"/>
      <c r="WRS271" s="7"/>
      <c r="WRT271" s="7"/>
      <c r="WRU271" s="7"/>
      <c r="WRV271" s="7"/>
      <c r="WRW271" s="7"/>
      <c r="WRX271" s="7"/>
      <c r="WRY271" s="7"/>
      <c r="WRZ271" s="7"/>
      <c r="WSA271" s="7"/>
      <c r="WSB271" s="7"/>
      <c r="WSC271" s="7"/>
      <c r="WSD271" s="7"/>
      <c r="WSE271" s="7"/>
      <c r="WSF271" s="7"/>
      <c r="WSG271" s="7"/>
      <c r="WSH271" s="7"/>
      <c r="WSI271" s="7"/>
      <c r="WSJ271" s="7"/>
      <c r="WSK271" s="7"/>
      <c r="WSL271" s="7"/>
      <c r="WSM271" s="7"/>
      <c r="WSN271" s="7"/>
      <c r="WSO271" s="7"/>
      <c r="WSP271" s="7"/>
      <c r="WSQ271" s="7"/>
      <c r="WSR271" s="7"/>
      <c r="WSS271" s="7"/>
      <c r="WST271" s="7"/>
      <c r="WSU271" s="7"/>
      <c r="WSV271" s="7"/>
      <c r="WSW271" s="7"/>
      <c r="WSX271" s="7"/>
      <c r="WSY271" s="7"/>
      <c r="WSZ271" s="7"/>
      <c r="WTA271" s="7"/>
      <c r="WTB271" s="7"/>
      <c r="WTC271" s="7"/>
      <c r="WTD271" s="7"/>
      <c r="WTE271" s="7"/>
      <c r="WTF271" s="7"/>
      <c r="WTG271" s="7"/>
      <c r="WTH271" s="7"/>
      <c r="WTI271" s="7"/>
      <c r="WTJ271" s="7"/>
      <c r="WTK271" s="7"/>
      <c r="WTL271" s="7"/>
      <c r="WTM271" s="7"/>
      <c r="WTN271" s="7"/>
      <c r="WTO271" s="7"/>
      <c r="WTP271" s="7"/>
      <c r="WTQ271" s="7"/>
      <c r="WTR271" s="7"/>
      <c r="WTS271" s="7"/>
      <c r="WTT271" s="7"/>
      <c r="WTU271" s="7"/>
      <c r="WTV271" s="7"/>
      <c r="WTW271" s="7"/>
      <c r="WTX271" s="7"/>
      <c r="WTY271" s="7"/>
      <c r="WTZ271" s="7"/>
      <c r="WUA271" s="7"/>
      <c r="WUB271" s="7"/>
      <c r="WUC271" s="7"/>
      <c r="WUD271" s="7"/>
      <c r="WUE271" s="7"/>
      <c r="WUF271" s="7"/>
      <c r="WUG271" s="7"/>
      <c r="WUH271" s="7"/>
      <c r="WUI271" s="7"/>
      <c r="WUJ271" s="7"/>
      <c r="WUK271" s="7"/>
      <c r="WUL271" s="7"/>
      <c r="WUM271" s="7"/>
      <c r="WUN271" s="7"/>
      <c r="WUO271" s="7"/>
      <c r="WUP271" s="7"/>
      <c r="WUQ271" s="7"/>
      <c r="WUR271" s="7"/>
      <c r="WUS271" s="7"/>
      <c r="WUT271" s="7"/>
      <c r="WUU271" s="7"/>
      <c r="WUV271" s="7"/>
      <c r="WUW271" s="7"/>
      <c r="WUX271" s="7"/>
      <c r="WUY271" s="7"/>
      <c r="WUZ271" s="7"/>
      <c r="WVA271" s="7"/>
      <c r="WVB271" s="7"/>
      <c r="WVC271" s="7"/>
      <c r="WVD271" s="7"/>
      <c r="WVE271" s="7"/>
      <c r="WVF271" s="7"/>
      <c r="WVG271" s="7"/>
      <c r="WVH271" s="7"/>
      <c r="WVI271" s="7"/>
      <c r="WVJ271" s="7"/>
      <c r="WVK271" s="7"/>
      <c r="WVL271" s="7"/>
      <c r="WVM271" s="7"/>
      <c r="WVN271" s="7"/>
      <c r="WVO271" s="7"/>
      <c r="WVP271" s="7"/>
      <c r="WVQ271" s="7"/>
      <c r="WVR271" s="7"/>
      <c r="WVS271" s="7"/>
      <c r="WVT271" s="7"/>
      <c r="WVU271" s="7"/>
      <c r="WVV271" s="7"/>
      <c r="WVW271" s="7"/>
      <c r="WVX271" s="7"/>
      <c r="WVY271" s="7"/>
      <c r="WVZ271" s="7"/>
      <c r="WWA271" s="7"/>
      <c r="WWB271" s="7"/>
      <c r="WWC271" s="7"/>
      <c r="WWD271" s="7"/>
      <c r="WWE271" s="7"/>
      <c r="WWF271" s="7"/>
      <c r="WWG271" s="7"/>
      <c r="WWH271" s="7"/>
      <c r="WWI271" s="7"/>
      <c r="WWJ271" s="7"/>
      <c r="WWK271" s="7"/>
      <c r="WWL271" s="7"/>
      <c r="WWM271" s="7"/>
      <c r="WWN271" s="7"/>
      <c r="WWO271" s="7"/>
      <c r="WWP271" s="7"/>
      <c r="WWQ271" s="7"/>
      <c r="WWR271" s="7"/>
      <c r="WWS271" s="7"/>
      <c r="WWT271" s="7"/>
      <c r="WWU271" s="7"/>
      <c r="WWV271" s="7"/>
      <c r="WWW271" s="7"/>
      <c r="WWX271" s="7"/>
      <c r="WWY271" s="7"/>
      <c r="WWZ271" s="7"/>
      <c r="WXA271" s="7"/>
      <c r="WXB271" s="7"/>
      <c r="WXC271" s="7"/>
      <c r="WXD271" s="7"/>
      <c r="WXE271" s="7"/>
      <c r="WXF271" s="7"/>
      <c r="WXG271" s="7"/>
      <c r="WXH271" s="7"/>
      <c r="WXI271" s="7"/>
      <c r="WXJ271" s="7"/>
      <c r="WXK271" s="7"/>
      <c r="WXL271" s="7"/>
      <c r="WXM271" s="7"/>
      <c r="WXN271" s="7"/>
      <c r="WXO271" s="7"/>
      <c r="WXP271" s="7"/>
      <c r="WXQ271" s="7"/>
      <c r="WXR271" s="7"/>
      <c r="WXS271" s="7"/>
      <c r="WXT271" s="7"/>
      <c r="WXU271" s="7"/>
      <c r="WXV271" s="7"/>
      <c r="WXW271" s="7"/>
      <c r="WXX271" s="7"/>
      <c r="WXY271" s="7"/>
      <c r="WXZ271" s="7"/>
      <c r="WYA271" s="7"/>
      <c r="WYB271" s="7"/>
      <c r="WYC271" s="7"/>
      <c r="WYD271" s="7"/>
      <c r="WYE271" s="7"/>
      <c r="WYF271" s="7"/>
      <c r="WYG271" s="7"/>
      <c r="WYH271" s="7"/>
      <c r="WYI271" s="7"/>
      <c r="WYJ271" s="7"/>
      <c r="WYK271" s="7"/>
      <c r="WYL271" s="7"/>
      <c r="WYM271" s="7"/>
      <c r="WYN271" s="7"/>
      <c r="WYO271" s="7"/>
      <c r="WYP271" s="7"/>
      <c r="WYQ271" s="7"/>
      <c r="WYR271" s="7"/>
      <c r="WYS271" s="7"/>
      <c r="WYT271" s="7"/>
      <c r="WYU271" s="7"/>
      <c r="WYV271" s="7"/>
      <c r="WYW271" s="7"/>
      <c r="WYX271" s="7"/>
      <c r="WYY271" s="7"/>
      <c r="WYZ271" s="7"/>
      <c r="WZA271" s="7"/>
      <c r="WZB271" s="7"/>
      <c r="WZC271" s="7"/>
      <c r="WZD271" s="7"/>
      <c r="WZE271" s="7"/>
      <c r="WZF271" s="7"/>
      <c r="WZG271" s="7"/>
      <c r="WZH271" s="7"/>
      <c r="WZI271" s="7"/>
      <c r="WZJ271" s="7"/>
      <c r="WZK271" s="7"/>
      <c r="WZL271" s="7"/>
      <c r="WZM271" s="7"/>
      <c r="WZN271" s="7"/>
      <c r="WZO271" s="7"/>
      <c r="WZP271" s="7"/>
      <c r="WZQ271" s="7"/>
      <c r="WZR271" s="7"/>
      <c r="WZS271" s="7"/>
      <c r="WZT271" s="7"/>
      <c r="WZU271" s="7"/>
      <c r="WZV271" s="7"/>
      <c r="WZW271" s="7"/>
      <c r="WZX271" s="7"/>
      <c r="WZY271" s="7"/>
      <c r="WZZ271" s="7"/>
      <c r="XAA271" s="7"/>
      <c r="XAB271" s="7"/>
      <c r="XAC271" s="7"/>
      <c r="XAD271" s="7"/>
      <c r="XAE271" s="7"/>
      <c r="XAF271" s="7"/>
      <c r="XAG271" s="7"/>
      <c r="XAH271" s="7"/>
      <c r="XAI271" s="7"/>
      <c r="XAJ271" s="7"/>
      <c r="XAK271" s="7"/>
      <c r="XAL271" s="7"/>
      <c r="XAM271" s="7"/>
      <c r="XAN271" s="7"/>
      <c r="XAO271" s="7"/>
      <c r="XAP271" s="7"/>
      <c r="XAQ271" s="7"/>
      <c r="XAR271" s="7"/>
      <c r="XAS271" s="7"/>
      <c r="XAT271" s="7"/>
      <c r="XAU271" s="7"/>
      <c r="XAV271" s="7"/>
      <c r="XAW271" s="7"/>
      <c r="XAX271" s="7"/>
      <c r="XAY271" s="7"/>
      <c r="XAZ271" s="7"/>
      <c r="XBA271" s="7"/>
      <c r="XBB271" s="7"/>
      <c r="XBC271" s="7"/>
      <c r="XBD271" s="7"/>
      <c r="XBE271" s="7"/>
      <c r="XBF271" s="7"/>
      <c r="XBG271" s="7"/>
      <c r="XBH271" s="7"/>
      <c r="XBI271" s="7"/>
      <c r="XBJ271" s="7"/>
      <c r="XBK271" s="7"/>
      <c r="XBL271" s="7"/>
      <c r="XBM271" s="7"/>
      <c r="XBN271" s="7"/>
      <c r="XBO271" s="7"/>
      <c r="XBP271" s="7"/>
      <c r="XBQ271" s="7"/>
      <c r="XBR271" s="7"/>
      <c r="XBS271" s="7"/>
      <c r="XBT271" s="7"/>
      <c r="XBU271" s="7"/>
      <c r="XBV271" s="7"/>
      <c r="XBW271" s="7"/>
      <c r="XBX271" s="7"/>
      <c r="XBY271" s="7"/>
      <c r="XBZ271" s="7"/>
      <c r="XCA271" s="7"/>
      <c r="XCB271" s="7"/>
      <c r="XCC271" s="7"/>
      <c r="XCD271" s="7"/>
      <c r="XCE271" s="7"/>
      <c r="XCF271" s="7"/>
      <c r="XCG271" s="7"/>
      <c r="XCH271" s="7"/>
      <c r="XCI271" s="7"/>
      <c r="XCJ271" s="7"/>
      <c r="XCK271" s="7"/>
      <c r="XCL271" s="7"/>
      <c r="XCM271" s="7"/>
      <c r="XCN271" s="7"/>
      <c r="XCO271" s="7"/>
      <c r="XCP271" s="7"/>
      <c r="XCQ271" s="7"/>
      <c r="XCR271" s="7"/>
      <c r="XCS271" s="7"/>
      <c r="XCT271" s="7"/>
      <c r="XCU271" s="7"/>
      <c r="XCV271" s="7"/>
      <c r="XCW271" s="7"/>
      <c r="XCX271" s="7"/>
      <c r="XCY271" s="7"/>
      <c r="XCZ271" s="7"/>
      <c r="XDA271" s="7"/>
      <c r="XDB271" s="7"/>
      <c r="XDC271" s="7"/>
      <c r="XDD271" s="7"/>
      <c r="XDE271" s="7"/>
      <c r="XDF271" s="7"/>
      <c r="XDG271" s="7"/>
      <c r="XDH271" s="7"/>
      <c r="XDI271" s="7"/>
      <c r="XDJ271" s="7"/>
      <c r="XDK271" s="7"/>
      <c r="XDL271" s="7"/>
      <c r="XDM271" s="7"/>
      <c r="XDN271" s="7"/>
      <c r="XDO271" s="7"/>
      <c r="XDP271" s="7"/>
      <c r="XDQ271" s="7"/>
      <c r="XDR271" s="7"/>
      <c r="XDS271" s="7"/>
      <c r="XDT271" s="7"/>
      <c r="XDU271" s="7"/>
      <c r="XDV271" s="7"/>
      <c r="XDW271" s="7"/>
      <c r="XDX271" s="7"/>
      <c r="XDY271" s="7"/>
      <c r="XDZ271" s="7"/>
      <c r="XEA271" s="7"/>
      <c r="XEB271" s="7"/>
      <c r="XEC271" s="7"/>
      <c r="XED271" s="7"/>
      <c r="XEE271" s="7"/>
      <c r="XEF271" s="7"/>
      <c r="XEG271" s="7"/>
      <c r="XEH271" s="7"/>
      <c r="XEI271" s="7"/>
      <c r="XEJ271" s="7"/>
      <c r="XEK271" s="7"/>
      <c r="XEL271" s="7"/>
      <c r="XEM271" s="7"/>
      <c r="XEN271" s="7"/>
      <c r="XEO271" s="7"/>
      <c r="XEP271" s="7"/>
      <c r="XEQ271" s="7"/>
      <c r="XER271" s="7"/>
      <c r="XES271" s="7"/>
      <c r="XET271" s="7"/>
      <c r="XEU271" s="7"/>
      <c r="XEV271" s="7"/>
      <c r="XEW271" s="7"/>
      <c r="XEX271" s="7"/>
      <c r="XEY271" s="7"/>
      <c r="XEZ271" s="7"/>
      <c r="XFA271" s="7"/>
      <c r="XFB271" s="7"/>
      <c r="XFC271" s="7"/>
      <c r="XFD271"/>
    </row>
    <row r="272" spans="1:4054 14267:16384" s="8" customFormat="1" x14ac:dyDescent="0.25">
      <c r="A272" s="143"/>
      <c r="B272" s="22" t="s">
        <v>64</v>
      </c>
      <c r="C272" s="61" t="s">
        <v>65</v>
      </c>
      <c r="D272" s="42">
        <v>60</v>
      </c>
      <c r="E272" s="43">
        <v>1.2</v>
      </c>
      <c r="F272" s="43">
        <v>3</v>
      </c>
      <c r="G272" s="43">
        <v>5.8</v>
      </c>
      <c r="H272" s="43">
        <v>51.42</v>
      </c>
      <c r="I272" s="43">
        <v>0</v>
      </c>
      <c r="J272" s="43">
        <v>0.02</v>
      </c>
      <c r="K272" s="43">
        <v>0.02</v>
      </c>
      <c r="L272" s="43">
        <v>11.89</v>
      </c>
      <c r="M272" s="43">
        <v>31.53</v>
      </c>
      <c r="N272" s="43">
        <v>9.61</v>
      </c>
      <c r="O272" s="43">
        <v>20.38</v>
      </c>
      <c r="P272" s="43">
        <v>0.4</v>
      </c>
      <c r="Q272" s="7"/>
      <c r="BD272" s="42">
        <v>4.8</v>
      </c>
      <c r="BE272" s="42">
        <v>4</v>
      </c>
      <c r="BF272" s="42">
        <v>0.3</v>
      </c>
      <c r="BG272" s="42">
        <v>56.6</v>
      </c>
      <c r="BH272" s="42">
        <v>62.4</v>
      </c>
      <c r="BI272" s="42">
        <v>0.02</v>
      </c>
      <c r="BJ272" s="42">
        <v>0.14000000000000001</v>
      </c>
      <c r="BK272" s="42"/>
      <c r="BL272" s="42">
        <v>19</v>
      </c>
      <c r="BM272" s="42">
        <v>4.2</v>
      </c>
      <c r="BN272" s="42">
        <v>67</v>
      </c>
      <c r="BO272" s="42">
        <v>0.87</v>
      </c>
      <c r="XFD272"/>
    </row>
    <row r="273" spans="1:4054 13934:16384" s="5" customFormat="1" x14ac:dyDescent="0.25">
      <c r="A273" s="143"/>
      <c r="B273" s="40" t="s">
        <v>85</v>
      </c>
      <c r="C273" s="41" t="s">
        <v>86</v>
      </c>
      <c r="D273" s="42">
        <v>100</v>
      </c>
      <c r="E273" s="43">
        <v>7.15</v>
      </c>
      <c r="F273" s="43">
        <v>7.78</v>
      </c>
      <c r="G273" s="43">
        <v>4.67</v>
      </c>
      <c r="H273" s="43">
        <v>171.6</v>
      </c>
      <c r="I273" s="43">
        <v>12</v>
      </c>
      <c r="J273" s="43">
        <v>0.05</v>
      </c>
      <c r="K273" s="43">
        <v>0.12</v>
      </c>
      <c r="L273" s="43">
        <v>1.78</v>
      </c>
      <c r="M273" s="43">
        <v>13.91</v>
      </c>
      <c r="N273" s="43">
        <v>20.9</v>
      </c>
      <c r="O273" s="43">
        <v>158.41999999999999</v>
      </c>
      <c r="P273" s="43">
        <v>2.2999999999999998</v>
      </c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BD273" s="27"/>
      <c r="BE273" s="27">
        <v>6.84</v>
      </c>
      <c r="BF273" s="27">
        <v>5.76</v>
      </c>
      <c r="BG273" s="27">
        <v>114.3</v>
      </c>
      <c r="BH273" s="22">
        <v>33.75</v>
      </c>
      <c r="BI273" s="22">
        <v>0.31</v>
      </c>
      <c r="BJ273" s="22">
        <v>0.64</v>
      </c>
      <c r="BK273" s="22">
        <v>6.0149999999999997</v>
      </c>
      <c r="BL273" s="22">
        <v>25.49</v>
      </c>
      <c r="BM273" s="22">
        <v>25.92</v>
      </c>
      <c r="BN273" s="22">
        <v>196.72</v>
      </c>
      <c r="BO273" s="22">
        <v>4.2699999999999996</v>
      </c>
      <c r="WON273" s="7"/>
      <c r="WOO273" s="7"/>
      <c r="WOP273" s="7"/>
      <c r="WOQ273" s="7"/>
      <c r="WOR273" s="7"/>
      <c r="WOS273" s="7"/>
      <c r="WOT273" s="7"/>
      <c r="WOU273" s="7"/>
      <c r="WOV273" s="7"/>
      <c r="WOW273" s="7"/>
      <c r="WOX273" s="7"/>
      <c r="WOY273" s="7"/>
      <c r="WOZ273" s="7"/>
      <c r="WPA273" s="7"/>
      <c r="WPB273" s="7"/>
      <c r="WPC273" s="7"/>
      <c r="WPD273" s="7"/>
      <c r="WPE273" s="7"/>
      <c r="WPF273" s="7"/>
      <c r="WPG273" s="7"/>
      <c r="WPH273" s="7"/>
      <c r="WPI273" s="7"/>
      <c r="WPJ273" s="7"/>
      <c r="WPK273" s="7"/>
      <c r="WPL273" s="7"/>
      <c r="WPM273" s="7"/>
      <c r="WPN273" s="7"/>
      <c r="WPO273" s="7"/>
      <c r="WPP273" s="7"/>
      <c r="WPQ273" s="7"/>
      <c r="WPR273" s="7"/>
      <c r="WPS273" s="7"/>
      <c r="WPT273" s="7"/>
      <c r="WPU273" s="7"/>
      <c r="WPV273" s="7"/>
      <c r="WPW273" s="7"/>
      <c r="WPX273" s="7"/>
      <c r="WPY273" s="7"/>
      <c r="WPZ273" s="7"/>
      <c r="WQA273" s="7"/>
      <c r="WQB273" s="7"/>
      <c r="WQC273" s="7"/>
      <c r="WQD273" s="7"/>
      <c r="WQE273" s="7"/>
      <c r="WQF273" s="7"/>
      <c r="WQG273" s="7"/>
      <c r="WQH273" s="7"/>
      <c r="WQI273" s="7"/>
      <c r="WQJ273" s="7"/>
      <c r="WQK273" s="7"/>
      <c r="WQL273" s="7"/>
      <c r="WQM273" s="7"/>
      <c r="WQN273" s="7"/>
      <c r="WQO273" s="7"/>
      <c r="WQP273" s="7"/>
      <c r="WQQ273" s="7"/>
      <c r="WQR273" s="7"/>
      <c r="WQS273" s="7"/>
      <c r="WQT273" s="7"/>
      <c r="WQU273" s="7"/>
      <c r="WQV273" s="7"/>
      <c r="WQW273" s="7"/>
      <c r="WQX273" s="7"/>
      <c r="WQY273" s="7"/>
      <c r="WQZ273" s="7"/>
      <c r="WRA273" s="7"/>
      <c r="WRB273" s="7"/>
      <c r="WRC273" s="7"/>
      <c r="WRD273" s="7"/>
      <c r="WRE273" s="7"/>
      <c r="WRF273" s="7"/>
      <c r="WRG273" s="7"/>
      <c r="WRH273" s="7"/>
      <c r="WRI273" s="7"/>
      <c r="WRJ273" s="7"/>
      <c r="WRK273" s="7"/>
      <c r="WRL273" s="7"/>
      <c r="WRM273" s="7"/>
      <c r="WRN273" s="7"/>
      <c r="WRO273" s="7"/>
      <c r="WRP273" s="7"/>
      <c r="WRQ273" s="7"/>
      <c r="WRR273" s="7"/>
      <c r="WRS273" s="7"/>
      <c r="WRT273" s="7"/>
      <c r="WRU273" s="7"/>
      <c r="WRV273" s="7"/>
      <c r="WRW273" s="7"/>
      <c r="WRX273" s="7"/>
      <c r="WRY273" s="7"/>
      <c r="WRZ273" s="7"/>
      <c r="WSA273" s="7"/>
      <c r="WSB273" s="7"/>
      <c r="WSC273" s="7"/>
      <c r="WSD273" s="7"/>
      <c r="WSE273" s="7"/>
      <c r="WSF273" s="7"/>
      <c r="WSG273" s="7"/>
      <c r="WSH273" s="7"/>
      <c r="WSI273" s="7"/>
      <c r="WSJ273" s="7"/>
      <c r="WSK273" s="7"/>
      <c r="WSL273" s="7"/>
      <c r="WSM273" s="7"/>
      <c r="WSN273" s="7"/>
      <c r="WSO273" s="7"/>
      <c r="WSP273" s="7"/>
      <c r="WSQ273" s="7"/>
      <c r="WSR273" s="7"/>
      <c r="WSS273" s="7"/>
      <c r="WST273" s="7"/>
      <c r="WSU273" s="7"/>
      <c r="WSV273" s="7"/>
      <c r="WSW273" s="7"/>
      <c r="WSX273" s="7"/>
      <c r="WSY273" s="7"/>
      <c r="WSZ273" s="7"/>
      <c r="WTA273" s="7"/>
      <c r="WTB273" s="7"/>
      <c r="WTC273" s="7"/>
      <c r="WTD273" s="7"/>
      <c r="WTE273" s="7"/>
      <c r="WTF273" s="7"/>
      <c r="WTG273" s="7"/>
      <c r="WTH273" s="7"/>
      <c r="WTI273" s="7"/>
      <c r="WTJ273" s="7"/>
      <c r="WTK273" s="7"/>
      <c r="WTL273" s="7"/>
      <c r="WTM273" s="7"/>
      <c r="WTN273" s="7"/>
      <c r="WTO273" s="7"/>
      <c r="WTP273" s="7"/>
      <c r="WTQ273" s="7"/>
      <c r="WTR273" s="7"/>
      <c r="WTS273" s="7"/>
      <c r="WTT273" s="7"/>
      <c r="WTU273" s="7"/>
      <c r="WTV273" s="7"/>
      <c r="WTW273" s="7"/>
      <c r="WTX273" s="7"/>
      <c r="WTY273" s="7"/>
      <c r="WTZ273" s="7"/>
      <c r="WUA273" s="7"/>
      <c r="WUB273" s="7"/>
      <c r="WUC273" s="7"/>
      <c r="WUD273" s="7"/>
      <c r="WUE273" s="7"/>
      <c r="WUF273" s="7"/>
      <c r="WUG273" s="7"/>
      <c r="WUH273" s="7"/>
      <c r="WUI273" s="7"/>
      <c r="WUJ273" s="7"/>
      <c r="WUK273" s="7"/>
      <c r="WUL273" s="7"/>
      <c r="WUM273" s="7"/>
      <c r="WUN273" s="7"/>
      <c r="WUO273" s="7"/>
      <c r="WUP273" s="7"/>
      <c r="WUQ273" s="7"/>
      <c r="WUR273" s="7"/>
      <c r="WUS273" s="7"/>
      <c r="WUT273" s="7"/>
      <c r="WUU273" s="7"/>
      <c r="WUV273" s="7"/>
      <c r="WUW273" s="7"/>
      <c r="WUX273" s="7"/>
      <c r="WUY273" s="7"/>
      <c r="WUZ273" s="7"/>
      <c r="WVA273" s="7"/>
      <c r="WVB273" s="7"/>
      <c r="WVC273" s="7"/>
      <c r="WVD273" s="7"/>
      <c r="WVE273" s="7"/>
      <c r="WVF273" s="7"/>
      <c r="WVG273" s="7"/>
      <c r="WVH273" s="7"/>
      <c r="WVI273" s="7"/>
      <c r="WVJ273" s="7"/>
      <c r="WVK273" s="7"/>
      <c r="WVL273" s="7"/>
      <c r="WVM273" s="7"/>
      <c r="WVN273" s="7"/>
      <c r="WVO273" s="7"/>
      <c r="WVP273" s="7"/>
      <c r="WVQ273" s="7"/>
      <c r="WVR273" s="7"/>
      <c r="WVS273" s="7"/>
      <c r="WVT273" s="7"/>
      <c r="WVU273" s="7"/>
      <c r="WVV273" s="7"/>
      <c r="WVW273" s="7"/>
      <c r="WVX273" s="7"/>
      <c r="WVY273" s="7"/>
      <c r="WVZ273" s="7"/>
      <c r="WWA273" s="7"/>
      <c r="WWB273" s="7"/>
      <c r="WWC273" s="7"/>
      <c r="WWD273" s="7"/>
      <c r="WWE273" s="7"/>
      <c r="WWF273" s="7"/>
      <c r="WWG273" s="7"/>
      <c r="WWH273" s="7"/>
      <c r="WWI273" s="7"/>
      <c r="WWJ273" s="7"/>
      <c r="WWK273" s="7"/>
      <c r="WWL273" s="7"/>
      <c r="WWM273" s="7"/>
      <c r="WWN273" s="7"/>
      <c r="WWO273" s="7"/>
      <c r="WWP273" s="7"/>
      <c r="WWQ273" s="7"/>
      <c r="WWR273" s="7"/>
      <c r="WWS273" s="7"/>
      <c r="WWT273" s="7"/>
      <c r="WWU273" s="7"/>
      <c r="WWV273" s="7"/>
      <c r="WWW273" s="7"/>
      <c r="WWX273" s="7"/>
      <c r="WWY273" s="7"/>
      <c r="WWZ273" s="7"/>
      <c r="WXA273" s="7"/>
      <c r="WXB273" s="7"/>
      <c r="WXC273" s="7"/>
      <c r="WXD273" s="7"/>
      <c r="WXE273" s="7"/>
      <c r="WXF273" s="7"/>
      <c r="WXG273" s="7"/>
      <c r="WXH273" s="7"/>
      <c r="WXI273" s="7"/>
      <c r="WXJ273" s="7"/>
      <c r="WXK273" s="7"/>
      <c r="WXL273" s="7"/>
      <c r="WXM273" s="7"/>
      <c r="WXN273" s="7"/>
      <c r="WXO273" s="7"/>
      <c r="WXP273" s="7"/>
      <c r="WXQ273" s="7"/>
      <c r="WXR273" s="7"/>
      <c r="WXS273" s="7"/>
      <c r="WXT273" s="7"/>
      <c r="WXU273" s="7"/>
      <c r="WXV273" s="7"/>
      <c r="WXW273" s="7"/>
      <c r="WXX273" s="7"/>
      <c r="WXY273" s="7"/>
      <c r="WXZ273" s="7"/>
      <c r="WYA273" s="7"/>
      <c r="WYB273" s="7"/>
      <c r="WYC273" s="7"/>
      <c r="WYD273" s="7"/>
      <c r="WYE273" s="7"/>
      <c r="WYF273" s="7"/>
      <c r="WYG273" s="7"/>
      <c r="WYH273" s="7"/>
      <c r="WYI273" s="7"/>
      <c r="WYJ273" s="7"/>
      <c r="WYK273" s="7"/>
      <c r="WYL273" s="7"/>
      <c r="WYM273" s="7"/>
      <c r="WYN273" s="7"/>
      <c r="WYO273" s="7"/>
      <c r="WYP273" s="7"/>
      <c r="WYQ273" s="7"/>
      <c r="WYR273" s="7"/>
      <c r="WYS273" s="7"/>
      <c r="WYT273" s="7"/>
      <c r="WYU273" s="7"/>
      <c r="WYV273" s="7"/>
      <c r="WYW273" s="7"/>
      <c r="WYX273" s="7"/>
      <c r="WYY273" s="7"/>
      <c r="WYZ273" s="7"/>
      <c r="WZA273" s="7"/>
      <c r="WZB273" s="7"/>
      <c r="WZC273" s="7"/>
      <c r="WZD273" s="7"/>
      <c r="WZE273" s="7"/>
      <c r="WZF273" s="7"/>
      <c r="WZG273" s="7"/>
      <c r="WZH273" s="7"/>
      <c r="WZI273" s="7"/>
      <c r="WZJ273" s="7"/>
      <c r="WZK273" s="7"/>
      <c r="WZL273" s="7"/>
      <c r="WZM273" s="7"/>
      <c r="WZN273" s="7"/>
      <c r="WZO273" s="7"/>
      <c r="WZP273" s="7"/>
      <c r="WZQ273" s="7"/>
      <c r="WZR273" s="7"/>
      <c r="WZS273" s="7"/>
      <c r="WZT273" s="7"/>
      <c r="WZU273" s="7"/>
      <c r="WZV273" s="7"/>
      <c r="WZW273" s="7"/>
      <c r="WZX273" s="7"/>
      <c r="WZY273" s="7"/>
      <c r="WZZ273" s="7"/>
      <c r="XAA273" s="7"/>
      <c r="XAB273" s="7"/>
      <c r="XAC273" s="7"/>
      <c r="XAD273" s="7"/>
      <c r="XAE273" s="7"/>
      <c r="XAF273" s="7"/>
      <c r="XAG273" s="7"/>
      <c r="XAH273" s="7"/>
      <c r="XAI273" s="7"/>
      <c r="XAJ273" s="7"/>
      <c r="XAK273" s="7"/>
      <c r="XAL273" s="7"/>
      <c r="XAM273" s="7"/>
      <c r="XAN273" s="7"/>
      <c r="XAO273" s="7"/>
      <c r="XAP273" s="7"/>
      <c r="XAQ273" s="7"/>
      <c r="XAR273" s="7"/>
      <c r="XAS273" s="7"/>
      <c r="XAT273" s="7"/>
      <c r="XAU273" s="7"/>
      <c r="XAV273" s="7"/>
      <c r="XAW273" s="7"/>
      <c r="XAX273" s="7"/>
      <c r="XAY273" s="7"/>
      <c r="XAZ273" s="7"/>
      <c r="XBA273" s="7"/>
      <c r="XBB273" s="7"/>
      <c r="XBC273" s="7"/>
      <c r="XBD273" s="7"/>
      <c r="XBE273" s="7"/>
      <c r="XBF273" s="7"/>
      <c r="XBG273" s="7"/>
      <c r="XBH273" s="7"/>
      <c r="XBI273" s="7"/>
      <c r="XBJ273" s="7"/>
      <c r="XBK273" s="7"/>
      <c r="XBL273" s="7"/>
      <c r="XBM273" s="7"/>
      <c r="XBN273" s="7"/>
      <c r="XBO273" s="7"/>
      <c r="XBP273" s="7"/>
      <c r="XBQ273" s="7"/>
      <c r="XBR273" s="7"/>
      <c r="XBS273" s="7"/>
      <c r="XBT273" s="7"/>
      <c r="XBU273" s="7"/>
      <c r="XBV273" s="7"/>
      <c r="XBW273" s="7"/>
      <c r="XBX273" s="7"/>
      <c r="XBY273" s="7"/>
      <c r="XBZ273" s="7"/>
      <c r="XCA273" s="8"/>
      <c r="XCB273" s="8"/>
      <c r="XCC273" s="8"/>
      <c r="XCD273" s="8"/>
      <c r="XCE273" s="8"/>
      <c r="XCF273" s="8"/>
      <c r="XCG273" s="8"/>
      <c r="XCH273" s="8"/>
      <c r="XCI273" s="8"/>
      <c r="XCJ273" s="8"/>
      <c r="XCK273" s="8"/>
      <c r="XCL273" s="8"/>
      <c r="XCM273" s="8"/>
      <c r="XCN273" s="8"/>
      <c r="XCO273" s="8"/>
      <c r="XCP273" s="8"/>
      <c r="XCQ273" s="8"/>
      <c r="XCR273" s="8"/>
      <c r="XCS273" s="8"/>
      <c r="XCT273" s="8"/>
      <c r="XCU273" s="8"/>
      <c r="XCV273" s="8"/>
      <c r="XCW273" s="8"/>
      <c r="XCX273" s="8"/>
      <c r="XCY273" s="8"/>
      <c r="XCZ273" s="8"/>
      <c r="XDA273" s="8"/>
      <c r="XDB273" s="8"/>
      <c r="XDC273" s="8"/>
      <c r="XDD273" s="8"/>
      <c r="XDE273" s="8"/>
      <c r="XDF273" s="8"/>
      <c r="XDG273" s="8"/>
      <c r="XDH273" s="8"/>
      <c r="XDI273" s="8"/>
      <c r="XDJ273" s="8"/>
      <c r="XDK273" s="8"/>
      <c r="XDL273" s="8"/>
      <c r="XDM273" s="8"/>
      <c r="XDN273" s="8"/>
      <c r="XDO273" s="8"/>
      <c r="XDP273" s="8"/>
      <c r="XDQ273" s="8"/>
      <c r="XDR273" s="8"/>
      <c r="XDS273" s="8"/>
      <c r="XDT273" s="8"/>
      <c r="XDU273" s="8"/>
      <c r="XDV273" s="8"/>
      <c r="XDW273" s="8"/>
      <c r="XDX273" s="8"/>
      <c r="XDY273" s="8"/>
      <c r="XDZ273" s="8"/>
      <c r="XEA273" s="8"/>
      <c r="XEB273" s="8"/>
      <c r="XEC273" s="8"/>
      <c r="XED273" s="8"/>
      <c r="XEE273" s="8"/>
      <c r="XEF273" s="8"/>
      <c r="XEG273" s="8"/>
      <c r="XEH273" s="8"/>
      <c r="XEI273" s="8"/>
      <c r="XEJ273" s="8"/>
      <c r="XEK273" s="8"/>
      <c r="XEL273" s="8"/>
      <c r="XEM273" s="8"/>
      <c r="XEN273" s="8"/>
      <c r="XEO273" s="8"/>
      <c r="XEP273" s="8"/>
      <c r="XEQ273" s="8"/>
      <c r="XER273" s="8"/>
      <c r="XES273" s="8"/>
      <c r="XET273" s="8"/>
      <c r="XEU273" s="8"/>
      <c r="XEV273" s="8"/>
      <c r="XEW273" s="8"/>
      <c r="XEX273" s="8"/>
      <c r="XEY273" s="8"/>
      <c r="XEZ273" s="8"/>
      <c r="XFA273" s="8"/>
      <c r="XFB273" s="8"/>
      <c r="XFC273" s="8"/>
      <c r="XFD273"/>
    </row>
    <row r="274" spans="1:4054 13934:16384" x14ac:dyDescent="0.25">
      <c r="A274" s="143"/>
      <c r="B274" s="40" t="s">
        <v>58</v>
      </c>
      <c r="C274" s="41" t="s">
        <v>59</v>
      </c>
      <c r="D274" s="42">
        <v>150</v>
      </c>
      <c r="E274" s="43">
        <v>4.58</v>
      </c>
      <c r="F274" s="43">
        <v>5.01</v>
      </c>
      <c r="G274" s="43">
        <v>20.52</v>
      </c>
      <c r="H274" s="43">
        <v>181.85</v>
      </c>
      <c r="I274" s="43">
        <v>19.2</v>
      </c>
      <c r="J274" s="43">
        <v>0.12</v>
      </c>
      <c r="K274" s="43">
        <v>0.06</v>
      </c>
      <c r="L274" s="43">
        <v>0</v>
      </c>
      <c r="M274" s="43">
        <v>8.4499999999999993</v>
      </c>
      <c r="N274" s="43">
        <v>72.03</v>
      </c>
      <c r="O274" s="43">
        <v>108.75</v>
      </c>
      <c r="P274" s="43">
        <v>2.4300000000000002</v>
      </c>
      <c r="Q274" s="27">
        <v>1.7</v>
      </c>
      <c r="R274" s="27">
        <v>0.3</v>
      </c>
      <c r="S274" s="27">
        <v>8.4</v>
      </c>
      <c r="T274" s="27">
        <v>42.7</v>
      </c>
      <c r="U274" s="27"/>
      <c r="V274" s="27">
        <v>0.04</v>
      </c>
      <c r="W274" s="27">
        <v>0.02</v>
      </c>
      <c r="X274" s="27"/>
      <c r="Y274" s="27">
        <v>11.26</v>
      </c>
      <c r="Z274" s="27">
        <v>11.76</v>
      </c>
      <c r="AA274" s="27">
        <v>37.68</v>
      </c>
      <c r="AB274" s="27">
        <v>0.94</v>
      </c>
      <c r="BD274" s="27">
        <v>1.9</v>
      </c>
      <c r="BE274" s="27">
        <v>0.34</v>
      </c>
      <c r="BF274" s="27">
        <v>9.41</v>
      </c>
      <c r="BG274" s="27">
        <v>47</v>
      </c>
      <c r="BH274" s="27"/>
      <c r="BI274" s="27">
        <v>0.04</v>
      </c>
      <c r="BJ274" s="27">
        <v>0.03</v>
      </c>
      <c r="BK274" s="27"/>
      <c r="BL274" s="27">
        <v>12.61</v>
      </c>
      <c r="BM274" s="27">
        <v>13.17</v>
      </c>
      <c r="BN274" s="27">
        <v>42.2</v>
      </c>
      <c r="BO274" s="27">
        <v>1.05</v>
      </c>
    </row>
    <row r="275" spans="1:4054 13934:16384" x14ac:dyDescent="0.25">
      <c r="A275" s="143"/>
      <c r="B275" s="22" t="s">
        <v>25</v>
      </c>
      <c r="C275" s="23" t="s">
        <v>45</v>
      </c>
      <c r="D275" s="22">
        <v>20</v>
      </c>
      <c r="E275" s="24">
        <v>1.6</v>
      </c>
      <c r="F275" s="24">
        <v>0.24</v>
      </c>
      <c r="G275" s="24">
        <v>9.8000000000000007</v>
      </c>
      <c r="H275" s="24">
        <v>44.4</v>
      </c>
      <c r="I275" s="24">
        <f t="shared" ref="I275:P275" si="106">BH274*20/20</f>
        <v>0</v>
      </c>
      <c r="J275" s="24">
        <f t="shared" si="106"/>
        <v>0.04</v>
      </c>
      <c r="K275" s="24">
        <f t="shared" si="106"/>
        <v>0.03</v>
      </c>
      <c r="L275" s="24">
        <f t="shared" si="106"/>
        <v>0</v>
      </c>
      <c r="M275" s="24">
        <f t="shared" si="106"/>
        <v>12.61</v>
      </c>
      <c r="N275" s="24">
        <f t="shared" si="106"/>
        <v>13.169999999999998</v>
      </c>
      <c r="O275" s="24">
        <f t="shared" si="106"/>
        <v>42.2</v>
      </c>
      <c r="P275" s="24">
        <f t="shared" si="106"/>
        <v>1.05</v>
      </c>
      <c r="Q275" s="27">
        <v>3.03</v>
      </c>
      <c r="R275" s="27">
        <v>0.36</v>
      </c>
      <c r="S275" s="27">
        <v>19.64</v>
      </c>
      <c r="T275" s="27">
        <v>93.77</v>
      </c>
      <c r="U275" s="27"/>
      <c r="V275" s="27"/>
      <c r="W275" s="27">
        <v>1.2999999999999999E-2</v>
      </c>
      <c r="X275" s="27"/>
      <c r="Y275" s="27">
        <v>8</v>
      </c>
      <c r="Z275" s="27">
        <v>5.6</v>
      </c>
      <c r="AA275" s="27">
        <v>26</v>
      </c>
      <c r="AB275" s="27">
        <v>0.44</v>
      </c>
      <c r="AC275" s="27">
        <v>3</v>
      </c>
      <c r="AD275" s="27">
        <f t="shared" ref="AD275:AN276" si="107">AP275*40/40</f>
        <v>0</v>
      </c>
      <c r="AE275" s="27">
        <f t="shared" si="107"/>
        <v>0</v>
      </c>
      <c r="AF275" s="27">
        <f t="shared" si="107"/>
        <v>0</v>
      </c>
      <c r="AG275" s="27">
        <f t="shared" si="107"/>
        <v>0</v>
      </c>
      <c r="AH275" s="27">
        <f t="shared" si="107"/>
        <v>0</v>
      </c>
      <c r="AI275" s="27">
        <f t="shared" si="107"/>
        <v>0</v>
      </c>
      <c r="AJ275" s="27">
        <f t="shared" si="107"/>
        <v>0</v>
      </c>
      <c r="AK275" s="27">
        <f t="shared" si="107"/>
        <v>0</v>
      </c>
      <c r="AL275" s="27">
        <f t="shared" si="107"/>
        <v>0</v>
      </c>
      <c r="AM275" s="27">
        <f t="shared" si="107"/>
        <v>0</v>
      </c>
      <c r="AN275" s="27">
        <f t="shared" si="107"/>
        <v>0</v>
      </c>
      <c r="BD275" s="27">
        <v>1.48</v>
      </c>
      <c r="BE275" s="27">
        <v>0.18</v>
      </c>
      <c r="BF275" s="27">
        <v>9.82</v>
      </c>
      <c r="BG275" s="27">
        <v>46.89</v>
      </c>
      <c r="BH275" s="27"/>
      <c r="BI275" s="27"/>
      <c r="BJ275" s="27">
        <v>0.01</v>
      </c>
      <c r="BK275" s="27"/>
      <c r="BL275" s="27">
        <v>4</v>
      </c>
      <c r="BM275" s="27">
        <v>2.8</v>
      </c>
      <c r="BN275" s="27">
        <v>13</v>
      </c>
      <c r="BO275" s="27">
        <v>0.22</v>
      </c>
      <c r="UCK275" s="7"/>
      <c r="UCL275" s="7"/>
      <c r="UCM275" s="7"/>
      <c r="UCN275" s="7"/>
      <c r="UCO275" s="7"/>
      <c r="UCP275" s="7"/>
      <c r="UCQ275" s="7"/>
      <c r="UCR275" s="7"/>
      <c r="UCS275" s="7"/>
      <c r="UCT275" s="7"/>
      <c r="UCU275" s="7"/>
      <c r="UCV275" s="7"/>
      <c r="UCW275" s="7"/>
      <c r="UCX275" s="7"/>
      <c r="UCY275" s="7"/>
      <c r="UCZ275" s="7"/>
      <c r="UDA275" s="7"/>
      <c r="UDB275" s="7"/>
      <c r="UDC275" s="7"/>
      <c r="UDD275" s="7"/>
      <c r="UDE275" s="7"/>
      <c r="UDF275" s="7"/>
      <c r="UDG275" s="7"/>
      <c r="UDH275" s="7"/>
      <c r="UDI275" s="7"/>
      <c r="UDJ275" s="7"/>
      <c r="UDK275" s="7"/>
      <c r="UDL275" s="7"/>
      <c r="UDM275" s="7"/>
      <c r="UDN275" s="7"/>
      <c r="UDO275" s="7"/>
      <c r="UDP275" s="7"/>
      <c r="UDQ275" s="7"/>
      <c r="UDR275" s="7"/>
      <c r="UDS275" s="7"/>
      <c r="UDT275" s="7"/>
      <c r="UDU275" s="7"/>
      <c r="UDV275" s="7"/>
      <c r="UDW275" s="7"/>
      <c r="UDX275" s="7"/>
      <c r="UDY275" s="7"/>
      <c r="UDZ275" s="7"/>
      <c r="UEA275" s="7"/>
      <c r="UEB275" s="7"/>
      <c r="UEC275" s="7"/>
      <c r="UED275" s="7"/>
      <c r="UEE275" s="7"/>
      <c r="UEF275" s="7"/>
      <c r="UEG275" s="7"/>
      <c r="UEH275" s="7"/>
      <c r="UEI275" s="7"/>
      <c r="UEJ275" s="7"/>
      <c r="UEK275" s="7"/>
      <c r="UEL275" s="7"/>
      <c r="UEM275" s="7"/>
      <c r="UEN275" s="7"/>
      <c r="UEO275" s="7"/>
      <c r="UEP275" s="7"/>
      <c r="UEQ275" s="7"/>
      <c r="UER275" s="7"/>
      <c r="UES275" s="7"/>
      <c r="UET275" s="7"/>
      <c r="UEU275" s="7"/>
      <c r="UEV275" s="7"/>
      <c r="UEW275" s="7"/>
      <c r="UEX275" s="7"/>
      <c r="UEY275" s="7"/>
      <c r="UEZ275" s="7"/>
      <c r="UFA275" s="7"/>
      <c r="UFB275" s="7"/>
      <c r="UFC275" s="7"/>
      <c r="UFD275" s="7"/>
      <c r="UFE275" s="7"/>
      <c r="UFF275" s="7"/>
      <c r="UFG275" s="7"/>
      <c r="UFH275" s="7"/>
      <c r="UFI275" s="7"/>
      <c r="UFJ275" s="7"/>
      <c r="UFK275" s="7"/>
      <c r="UFL275" s="7"/>
      <c r="UFM275" s="7"/>
      <c r="UFN275" s="11"/>
    </row>
    <row r="276" spans="1:4054 13934:16384" x14ac:dyDescent="0.25">
      <c r="A276" s="143"/>
      <c r="B276" s="22" t="s">
        <v>25</v>
      </c>
      <c r="C276" s="26" t="s">
        <v>46</v>
      </c>
      <c r="D276" s="22">
        <v>30</v>
      </c>
      <c r="E276" s="24">
        <v>2.2999999999999998</v>
      </c>
      <c r="F276" s="24">
        <f>BE276*30/20</f>
        <v>0.26999999999999996</v>
      </c>
      <c r="G276" s="24">
        <v>16.8</v>
      </c>
      <c r="H276" s="24">
        <v>75</v>
      </c>
      <c r="I276" s="24">
        <f t="shared" ref="I276:P276" si="108">BH276*30/20</f>
        <v>0</v>
      </c>
      <c r="J276" s="24">
        <f t="shared" si="108"/>
        <v>0</v>
      </c>
      <c r="K276" s="24">
        <f t="shared" si="108"/>
        <v>1.4999999999999999E-2</v>
      </c>
      <c r="L276" s="24">
        <f t="shared" si="108"/>
        <v>0</v>
      </c>
      <c r="M276" s="24">
        <f t="shared" si="108"/>
        <v>6</v>
      </c>
      <c r="N276" s="24">
        <f t="shared" si="108"/>
        <v>4.2</v>
      </c>
      <c r="O276" s="24">
        <f t="shared" si="108"/>
        <v>19.5</v>
      </c>
      <c r="P276" s="24">
        <f t="shared" si="108"/>
        <v>0.32999999999999996</v>
      </c>
      <c r="Q276" s="27">
        <v>3.03</v>
      </c>
      <c r="R276" s="27">
        <v>0.36</v>
      </c>
      <c r="S276" s="27">
        <v>19.64</v>
      </c>
      <c r="T276" s="27">
        <v>93.77</v>
      </c>
      <c r="U276" s="27"/>
      <c r="V276" s="27"/>
      <c r="W276" s="27">
        <v>1.2999999999999999E-2</v>
      </c>
      <c r="X276" s="27"/>
      <c r="Y276" s="27">
        <v>8</v>
      </c>
      <c r="Z276" s="27">
        <v>5.6</v>
      </c>
      <c r="AA276" s="27">
        <v>26</v>
      </c>
      <c r="AB276" s="27">
        <v>0.44</v>
      </c>
      <c r="AC276" s="27">
        <v>3</v>
      </c>
      <c r="AD276" s="27">
        <f t="shared" si="107"/>
        <v>0</v>
      </c>
      <c r="AE276" s="27">
        <f t="shared" si="107"/>
        <v>0</v>
      </c>
      <c r="AF276" s="27">
        <f t="shared" si="107"/>
        <v>0</v>
      </c>
      <c r="AG276" s="27">
        <f t="shared" si="107"/>
        <v>0</v>
      </c>
      <c r="AH276" s="27">
        <f t="shared" si="107"/>
        <v>0</v>
      </c>
      <c r="AI276" s="27">
        <f t="shared" si="107"/>
        <v>0</v>
      </c>
      <c r="AJ276" s="27">
        <f t="shared" si="107"/>
        <v>0</v>
      </c>
      <c r="AK276" s="27">
        <f t="shared" si="107"/>
        <v>0</v>
      </c>
      <c r="AL276" s="27">
        <f t="shared" si="107"/>
        <v>0</v>
      </c>
      <c r="AM276" s="27">
        <f t="shared" si="107"/>
        <v>0</v>
      </c>
      <c r="AN276" s="27">
        <f t="shared" si="107"/>
        <v>0</v>
      </c>
      <c r="BD276" s="27">
        <v>1.48</v>
      </c>
      <c r="BE276" s="27">
        <v>0.18</v>
      </c>
      <c r="BF276" s="27">
        <v>9.82</v>
      </c>
      <c r="BG276" s="27">
        <v>46.89</v>
      </c>
      <c r="BH276" s="27"/>
      <c r="BI276" s="27"/>
      <c r="BJ276" s="27">
        <v>0.01</v>
      </c>
      <c r="BK276" s="27"/>
      <c r="BL276" s="27">
        <v>4</v>
      </c>
      <c r="BM276" s="27">
        <v>2.8</v>
      </c>
      <c r="BN276" s="27">
        <v>13</v>
      </c>
      <c r="BO276" s="27">
        <v>0.22</v>
      </c>
      <c r="UCK276" s="7"/>
      <c r="UCL276" s="7"/>
      <c r="UCM276" s="7"/>
      <c r="UCN276" s="7"/>
      <c r="UCO276" s="7"/>
      <c r="UCP276" s="7"/>
      <c r="UCQ276" s="7"/>
      <c r="UCR276" s="7"/>
      <c r="UCS276" s="7"/>
      <c r="UCT276" s="7"/>
      <c r="UCU276" s="7"/>
      <c r="UCV276" s="7"/>
      <c r="UCW276" s="7"/>
      <c r="UCX276" s="7"/>
      <c r="UCY276" s="7"/>
      <c r="UCZ276" s="7"/>
      <c r="UDA276" s="7"/>
      <c r="UDB276" s="7"/>
      <c r="UDC276" s="7"/>
      <c r="UDD276" s="7"/>
      <c r="UDE276" s="7"/>
      <c r="UDF276" s="7"/>
      <c r="UDG276" s="7"/>
      <c r="UDH276" s="7"/>
      <c r="UDI276" s="7"/>
      <c r="UDJ276" s="7"/>
      <c r="UDK276" s="7"/>
      <c r="UDL276" s="7"/>
      <c r="UDM276" s="7"/>
      <c r="UDN276" s="7"/>
      <c r="UDO276" s="7"/>
      <c r="UDP276" s="7"/>
      <c r="UDQ276" s="7"/>
      <c r="UDR276" s="7"/>
      <c r="UDS276" s="7"/>
      <c r="UDT276" s="7"/>
      <c r="UDU276" s="7"/>
      <c r="UDV276" s="7"/>
      <c r="UDW276" s="7"/>
      <c r="UDX276" s="7"/>
      <c r="UDY276" s="7"/>
      <c r="UDZ276" s="7"/>
      <c r="UEA276" s="7"/>
      <c r="UEB276" s="7"/>
      <c r="UEC276" s="7"/>
      <c r="UED276" s="7"/>
      <c r="UEE276" s="7"/>
      <c r="UEF276" s="7"/>
      <c r="UEG276" s="7"/>
      <c r="UEH276" s="7"/>
      <c r="UEI276" s="7"/>
      <c r="UEJ276" s="7"/>
      <c r="UEK276" s="7"/>
      <c r="UEL276" s="7"/>
      <c r="UEM276" s="7"/>
      <c r="UEN276" s="7"/>
      <c r="UEO276" s="7"/>
      <c r="UEP276" s="7"/>
      <c r="UEQ276" s="7"/>
      <c r="UER276" s="7"/>
      <c r="UES276" s="7"/>
      <c r="UET276" s="7"/>
      <c r="UEU276" s="7"/>
      <c r="UEV276" s="7"/>
      <c r="UEW276" s="7"/>
      <c r="UEX276" s="7"/>
      <c r="UEY276" s="7"/>
      <c r="UEZ276" s="7"/>
      <c r="UFA276" s="7"/>
      <c r="UFB276" s="7"/>
      <c r="UFC276" s="7"/>
      <c r="UFD276" s="7"/>
      <c r="UFE276" s="7"/>
      <c r="UFF276" s="7"/>
      <c r="UFG276" s="7"/>
      <c r="UFH276" s="7"/>
      <c r="UFI276" s="7"/>
      <c r="UFJ276" s="7"/>
      <c r="UFK276" s="7"/>
      <c r="UFL276" s="7"/>
      <c r="UFM276" s="7"/>
      <c r="UFN276" s="11"/>
    </row>
    <row r="277" spans="1:4054 13934:16384" s="7" customFormat="1" ht="15.6" customHeight="1" x14ac:dyDescent="0.25">
      <c r="A277" s="143"/>
      <c r="B277" s="22" t="s">
        <v>79</v>
      </c>
      <c r="C277" s="23" t="s">
        <v>80</v>
      </c>
      <c r="D277" s="22">
        <v>200</v>
      </c>
      <c r="E277" s="24">
        <v>0.13</v>
      </c>
      <c r="F277" s="24">
        <v>0.01</v>
      </c>
      <c r="G277" s="24">
        <v>15.2</v>
      </c>
      <c r="H277" s="24">
        <v>72</v>
      </c>
      <c r="I277" s="24">
        <v>0</v>
      </c>
      <c r="J277" s="24">
        <v>0</v>
      </c>
      <c r="K277" s="24">
        <v>0.01</v>
      </c>
      <c r="L277" s="24">
        <v>2.5</v>
      </c>
      <c r="M277" s="24">
        <v>12.78</v>
      </c>
      <c r="N277" s="24">
        <v>2.16</v>
      </c>
      <c r="O277" s="24">
        <v>3.96</v>
      </c>
      <c r="P277" s="24">
        <v>0.36</v>
      </c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  <c r="AMK277"/>
      <c r="AML277"/>
      <c r="AMM277"/>
      <c r="AMN277"/>
      <c r="AMO277"/>
      <c r="AMP277"/>
      <c r="AMQ277"/>
      <c r="AMR277"/>
      <c r="AMS277"/>
      <c r="AMT277"/>
      <c r="AMU277"/>
      <c r="AMV277"/>
      <c r="AMW277"/>
      <c r="AMX277"/>
      <c r="AMY277"/>
      <c r="AMZ277"/>
      <c r="ANA277"/>
      <c r="ANB277"/>
      <c r="ANC277"/>
      <c r="AND277"/>
      <c r="ANE277"/>
      <c r="ANF277"/>
      <c r="ANG277"/>
      <c r="ANH277"/>
      <c r="ANI277"/>
      <c r="ANJ277"/>
      <c r="ANK277"/>
      <c r="ANL277"/>
      <c r="ANM277"/>
      <c r="ANN277"/>
      <c r="ANO277"/>
      <c r="ANP277"/>
      <c r="ANQ277"/>
      <c r="ANR277"/>
      <c r="ANS277"/>
      <c r="ANT277"/>
      <c r="ANU277"/>
      <c r="ANV277"/>
      <c r="ANW277"/>
      <c r="ANX277"/>
      <c r="ANY277"/>
      <c r="ANZ277"/>
      <c r="AOA277"/>
      <c r="AOB277"/>
      <c r="AOC277"/>
      <c r="AOD277"/>
      <c r="AOE277"/>
      <c r="AOF277"/>
      <c r="AOG277"/>
      <c r="AOH277"/>
      <c r="AOI277"/>
      <c r="AOJ277"/>
      <c r="AOK277"/>
      <c r="AOL277"/>
      <c r="AOM277"/>
      <c r="AON277"/>
      <c r="AOO277"/>
      <c r="AOP277"/>
      <c r="AOQ277"/>
      <c r="AOR277"/>
      <c r="AOS277"/>
      <c r="AOT277"/>
      <c r="AOU277"/>
      <c r="AOV277"/>
      <c r="AOW277"/>
      <c r="AOX277"/>
      <c r="AOY277"/>
      <c r="AOZ277"/>
      <c r="APA277"/>
      <c r="APB277"/>
      <c r="APC277"/>
      <c r="APD277"/>
      <c r="APE277"/>
      <c r="APF277"/>
      <c r="APG277"/>
      <c r="APH277"/>
      <c r="API277"/>
      <c r="APJ277"/>
      <c r="APK277"/>
      <c r="APL277"/>
      <c r="APM277"/>
      <c r="APN277"/>
      <c r="APO277"/>
      <c r="APP277"/>
      <c r="APQ277"/>
      <c r="APR277"/>
      <c r="APS277"/>
      <c r="APT277"/>
      <c r="APU277"/>
      <c r="APV277"/>
      <c r="APW277"/>
      <c r="APX277"/>
      <c r="APY277"/>
      <c r="APZ277"/>
      <c r="AQA277"/>
      <c r="AQB277"/>
      <c r="AQC277"/>
      <c r="AQD277"/>
      <c r="AQE277"/>
      <c r="AQF277"/>
      <c r="AQG277"/>
      <c r="AQH277"/>
      <c r="AQI277"/>
      <c r="AQJ277"/>
      <c r="AQK277"/>
      <c r="AQL277"/>
      <c r="AQM277"/>
      <c r="AQN277"/>
      <c r="AQO277"/>
      <c r="AQP277"/>
      <c r="AQQ277"/>
      <c r="AQR277"/>
      <c r="AQS277"/>
      <c r="AQT277"/>
      <c r="AQU277"/>
      <c r="AQV277"/>
      <c r="AQW277"/>
      <c r="AQX277"/>
      <c r="AQY277"/>
      <c r="AQZ277"/>
      <c r="ARA277"/>
      <c r="ARB277"/>
      <c r="ARC277"/>
      <c r="ARD277"/>
      <c r="ARE277"/>
      <c r="ARF277"/>
      <c r="ARG277"/>
      <c r="ARH277"/>
      <c r="ARI277"/>
      <c r="ARJ277"/>
      <c r="ARK277"/>
      <c r="ARL277"/>
      <c r="ARM277"/>
      <c r="ARN277"/>
      <c r="ARO277"/>
      <c r="ARP277"/>
      <c r="ARQ277"/>
      <c r="ARR277"/>
      <c r="ARS277"/>
      <c r="ART277"/>
      <c r="ARU277"/>
      <c r="ARV277"/>
      <c r="ARW277"/>
      <c r="ARX277"/>
      <c r="ARY277"/>
      <c r="ARZ277"/>
      <c r="ASA277"/>
      <c r="ASB277"/>
      <c r="ASC277"/>
      <c r="ASD277"/>
      <c r="ASE277"/>
      <c r="ASF277"/>
      <c r="ASG277"/>
      <c r="ASH277"/>
      <c r="ASI277"/>
      <c r="ASJ277"/>
      <c r="ASK277"/>
      <c r="ASL277"/>
      <c r="ASM277"/>
      <c r="ASN277"/>
      <c r="ASO277"/>
      <c r="ASP277"/>
      <c r="ASQ277"/>
      <c r="ASR277"/>
      <c r="ASS277"/>
      <c r="AST277"/>
      <c r="ASU277"/>
      <c r="ASV277"/>
      <c r="ASW277"/>
      <c r="ASX277"/>
      <c r="ASY277"/>
      <c r="ASZ277"/>
      <c r="ATA277"/>
      <c r="ATB277"/>
      <c r="ATC277"/>
      <c r="ATD277"/>
      <c r="ATE277"/>
      <c r="ATF277"/>
      <c r="ATG277"/>
      <c r="ATH277"/>
      <c r="ATI277"/>
      <c r="ATJ277"/>
      <c r="ATK277"/>
      <c r="ATL277"/>
      <c r="ATM277"/>
      <c r="ATN277"/>
      <c r="ATO277"/>
      <c r="ATP277"/>
      <c r="ATQ277"/>
      <c r="ATR277"/>
      <c r="ATS277"/>
      <c r="ATT277"/>
      <c r="ATU277"/>
      <c r="ATV277"/>
      <c r="ATW277"/>
      <c r="ATX277"/>
      <c r="ATY277"/>
      <c r="ATZ277"/>
      <c r="AUA277"/>
      <c r="AUB277"/>
      <c r="AUC277"/>
      <c r="AUD277"/>
      <c r="AUE277"/>
      <c r="AUF277"/>
      <c r="AUG277"/>
      <c r="AUH277"/>
      <c r="AUI277"/>
      <c r="AUJ277"/>
      <c r="AUK277"/>
      <c r="AUL277"/>
      <c r="AUM277"/>
      <c r="AUN277"/>
      <c r="AUO277"/>
      <c r="AUP277"/>
      <c r="AUQ277"/>
      <c r="AUR277"/>
      <c r="AUS277"/>
      <c r="AUT277"/>
      <c r="AUU277"/>
      <c r="AUV277"/>
      <c r="AUW277"/>
      <c r="AUX277"/>
      <c r="AUY277"/>
      <c r="AUZ277"/>
      <c r="AVA277"/>
      <c r="AVB277"/>
      <c r="AVC277"/>
      <c r="AVD277"/>
      <c r="AVE277"/>
      <c r="AVF277"/>
      <c r="AVG277"/>
      <c r="AVH277"/>
      <c r="AVI277"/>
      <c r="AVJ277"/>
      <c r="AVK277"/>
      <c r="AVL277"/>
      <c r="AVM277"/>
      <c r="AVN277"/>
      <c r="AVO277"/>
      <c r="AVP277"/>
      <c r="AVQ277"/>
      <c r="AVR277"/>
      <c r="AVS277"/>
      <c r="AVT277"/>
      <c r="AVU277"/>
      <c r="AVV277"/>
      <c r="AVW277"/>
      <c r="AVX277"/>
      <c r="AVY277"/>
      <c r="AVZ277"/>
      <c r="AWA277"/>
      <c r="AWB277"/>
      <c r="AWC277"/>
      <c r="AWD277"/>
      <c r="AWE277"/>
      <c r="AWF277"/>
      <c r="AWG277"/>
      <c r="AWH277"/>
      <c r="AWI277"/>
      <c r="AWJ277"/>
      <c r="AWK277"/>
      <c r="AWL277"/>
      <c r="AWM277"/>
      <c r="AWN277"/>
      <c r="AWO277"/>
      <c r="AWP277"/>
      <c r="AWQ277"/>
      <c r="AWR277"/>
      <c r="AWS277"/>
      <c r="AWT277"/>
      <c r="AWU277"/>
      <c r="AWV277"/>
      <c r="AWW277"/>
      <c r="AWX277"/>
      <c r="AWY277"/>
      <c r="AWZ277"/>
      <c r="AXA277"/>
      <c r="AXB277"/>
      <c r="AXC277"/>
      <c r="AXD277"/>
      <c r="AXE277"/>
      <c r="AXF277"/>
      <c r="AXG277"/>
      <c r="AXH277"/>
      <c r="AXI277"/>
      <c r="AXJ277"/>
      <c r="AXK277"/>
      <c r="AXL277"/>
      <c r="AXM277"/>
      <c r="AXN277"/>
      <c r="AXO277"/>
      <c r="AXP277"/>
      <c r="AXQ277"/>
      <c r="AXR277"/>
      <c r="AXS277"/>
      <c r="AXT277"/>
      <c r="AXU277"/>
      <c r="AXV277"/>
      <c r="AXW277"/>
      <c r="AXX277"/>
      <c r="AXY277"/>
      <c r="AXZ277"/>
      <c r="AYA277"/>
      <c r="AYB277"/>
      <c r="AYC277"/>
      <c r="AYD277"/>
      <c r="AYE277"/>
      <c r="AYF277"/>
      <c r="AYG277"/>
      <c r="AYH277"/>
      <c r="AYI277"/>
      <c r="AYJ277"/>
      <c r="AYK277"/>
      <c r="AYL277"/>
      <c r="AYM277"/>
      <c r="AYN277"/>
      <c r="AYO277"/>
      <c r="AYP277"/>
      <c r="AYQ277"/>
      <c r="AYR277"/>
      <c r="AYS277"/>
      <c r="AYT277"/>
      <c r="AYU277"/>
      <c r="AYV277"/>
      <c r="AYW277"/>
      <c r="AYX277"/>
      <c r="AYY277"/>
      <c r="AYZ277"/>
      <c r="AZA277"/>
      <c r="AZB277"/>
      <c r="AZC277"/>
      <c r="AZD277"/>
      <c r="AZE277"/>
      <c r="AZF277"/>
      <c r="AZG277"/>
      <c r="AZH277"/>
      <c r="AZI277"/>
      <c r="AZJ277"/>
      <c r="AZK277"/>
      <c r="AZL277"/>
      <c r="AZM277"/>
      <c r="AZN277"/>
      <c r="AZO277"/>
      <c r="AZP277"/>
      <c r="AZQ277"/>
      <c r="AZR277"/>
      <c r="AZS277"/>
      <c r="AZT277"/>
      <c r="AZU277"/>
      <c r="AZV277"/>
      <c r="AZW277"/>
      <c r="AZX277"/>
      <c r="AZY277"/>
      <c r="AZZ277"/>
      <c r="BAA277"/>
      <c r="BAB277"/>
      <c r="BAC277"/>
      <c r="BAD277"/>
      <c r="BAE277"/>
      <c r="BAF277"/>
      <c r="BAG277"/>
      <c r="BAH277"/>
      <c r="BAI277"/>
      <c r="BAJ277"/>
      <c r="BAK277"/>
      <c r="BAL277"/>
      <c r="BAM277"/>
      <c r="BAN277"/>
      <c r="BAO277"/>
      <c r="BAP277"/>
      <c r="BAQ277"/>
      <c r="BAR277"/>
      <c r="BAS277"/>
      <c r="BAT277"/>
      <c r="BAU277"/>
      <c r="BAV277"/>
      <c r="BAW277"/>
      <c r="BAX277"/>
      <c r="BAY277"/>
      <c r="BAZ277"/>
      <c r="BBA277"/>
      <c r="BBB277"/>
      <c r="BBC277"/>
      <c r="BBD277"/>
      <c r="BBE277"/>
      <c r="BBF277"/>
      <c r="BBG277"/>
      <c r="BBH277"/>
      <c r="BBI277"/>
      <c r="BBJ277"/>
      <c r="BBK277"/>
      <c r="BBL277"/>
      <c r="BBM277"/>
      <c r="BBN277"/>
      <c r="BBO277"/>
      <c r="BBP277"/>
      <c r="BBQ277"/>
      <c r="BBR277"/>
      <c r="BBS277"/>
      <c r="BBT277"/>
      <c r="BBU277"/>
      <c r="BBV277"/>
      <c r="BBW277"/>
      <c r="BBX277"/>
      <c r="BBY277"/>
      <c r="BBZ277"/>
      <c r="BCA277"/>
      <c r="BCB277"/>
      <c r="BCC277"/>
      <c r="BCD277"/>
      <c r="BCE277"/>
      <c r="BCF277"/>
      <c r="BCG277"/>
      <c r="BCH277"/>
      <c r="BCI277"/>
      <c r="BCJ277"/>
      <c r="BCK277"/>
      <c r="BCL277"/>
      <c r="BCM277"/>
      <c r="BCN277"/>
      <c r="BCO277"/>
      <c r="BCP277"/>
      <c r="BCQ277"/>
      <c r="BCR277"/>
      <c r="BCS277"/>
      <c r="BCT277"/>
      <c r="BCU277"/>
      <c r="BCV277"/>
      <c r="BCW277"/>
      <c r="BCX277"/>
      <c r="BCY277"/>
      <c r="BCZ277"/>
      <c r="BDA277"/>
      <c r="BDB277"/>
      <c r="BDC277"/>
      <c r="BDD277"/>
      <c r="BDE277"/>
      <c r="BDF277"/>
      <c r="BDG277"/>
      <c r="BDH277"/>
      <c r="BDI277"/>
      <c r="BDJ277"/>
      <c r="BDK277"/>
      <c r="BDL277"/>
      <c r="BDM277"/>
      <c r="BDN277"/>
      <c r="BDO277"/>
      <c r="BDP277"/>
      <c r="BDQ277"/>
      <c r="BDR277"/>
      <c r="BDS277"/>
      <c r="BDT277"/>
      <c r="BDU277"/>
      <c r="BDV277"/>
      <c r="BDW277"/>
      <c r="BDX277"/>
      <c r="BDY277"/>
      <c r="BDZ277"/>
      <c r="BEA277"/>
      <c r="BEB277"/>
      <c r="BEC277"/>
      <c r="BED277"/>
      <c r="BEE277"/>
      <c r="BEF277"/>
      <c r="BEG277"/>
      <c r="BEH277"/>
      <c r="BEI277"/>
      <c r="BEJ277"/>
      <c r="BEK277"/>
      <c r="BEL277"/>
      <c r="BEM277"/>
      <c r="BEN277"/>
      <c r="BEO277"/>
      <c r="BEP277"/>
      <c r="BEQ277"/>
      <c r="BER277"/>
      <c r="BES277"/>
      <c r="BET277"/>
      <c r="BEU277"/>
      <c r="BEV277"/>
      <c r="BEW277"/>
      <c r="BEX277"/>
      <c r="BEY277"/>
      <c r="BEZ277"/>
      <c r="BFA277"/>
      <c r="BFB277"/>
      <c r="BFC277"/>
      <c r="BFD277"/>
      <c r="BFE277"/>
      <c r="BFF277"/>
      <c r="BFG277"/>
      <c r="BFH277"/>
      <c r="BFI277"/>
      <c r="BFJ277"/>
      <c r="BFK277"/>
      <c r="BFL277"/>
      <c r="BFM277"/>
      <c r="BFN277"/>
      <c r="BFO277"/>
      <c r="BFP277"/>
      <c r="BFQ277"/>
      <c r="BFR277"/>
      <c r="BFS277"/>
      <c r="BFT277"/>
      <c r="BFU277"/>
      <c r="BFV277"/>
      <c r="BFW277"/>
      <c r="BFX277"/>
      <c r="BFY277"/>
      <c r="BFZ277"/>
      <c r="BGA277"/>
      <c r="BGB277"/>
      <c r="BGC277"/>
      <c r="BGD277"/>
      <c r="BGE277"/>
      <c r="BGF277"/>
      <c r="BGG277"/>
      <c r="BGH277"/>
      <c r="BGI277"/>
      <c r="BGJ277"/>
      <c r="BGK277"/>
      <c r="BGL277"/>
      <c r="BGM277"/>
      <c r="BGN277"/>
      <c r="BGO277"/>
      <c r="BGP277"/>
      <c r="BGQ277"/>
      <c r="BGR277"/>
      <c r="BGS277"/>
      <c r="BGT277"/>
      <c r="BGU277"/>
      <c r="BGV277"/>
      <c r="BGW277"/>
      <c r="BGX277"/>
      <c r="BGY277"/>
      <c r="BGZ277"/>
      <c r="BHA277"/>
      <c r="BHB277"/>
      <c r="BHC277"/>
      <c r="BHD277"/>
      <c r="BHE277"/>
      <c r="BHF277"/>
      <c r="BHG277"/>
      <c r="BHH277"/>
      <c r="BHI277"/>
      <c r="BHJ277"/>
      <c r="BHK277"/>
      <c r="BHL277"/>
      <c r="BHM277"/>
      <c r="BHN277"/>
      <c r="BHO277"/>
      <c r="BHP277"/>
      <c r="BHQ277"/>
      <c r="BHR277"/>
      <c r="BHS277"/>
      <c r="BHT277"/>
      <c r="BHU277"/>
      <c r="BHV277"/>
      <c r="BHW277"/>
      <c r="BHX277"/>
      <c r="BHY277"/>
      <c r="BHZ277"/>
      <c r="BIA277"/>
      <c r="BIB277"/>
      <c r="BIC277"/>
      <c r="BID277"/>
      <c r="BIE277"/>
      <c r="BIF277"/>
      <c r="BIG277"/>
      <c r="BIH277"/>
      <c r="BII277"/>
      <c r="BIJ277"/>
      <c r="BIK277"/>
      <c r="BIL277"/>
      <c r="BIM277"/>
      <c r="BIN277"/>
      <c r="BIO277"/>
      <c r="BIP277"/>
      <c r="BIQ277"/>
      <c r="BIR277"/>
      <c r="BIS277"/>
      <c r="BIT277"/>
      <c r="BIU277"/>
      <c r="BIV277"/>
      <c r="BIW277"/>
      <c r="BIX277"/>
      <c r="BIY277"/>
      <c r="BIZ277"/>
      <c r="BJA277"/>
      <c r="BJB277"/>
      <c r="BJC277"/>
      <c r="BJD277"/>
      <c r="BJE277"/>
      <c r="BJF277"/>
      <c r="BJG277"/>
      <c r="BJH277"/>
      <c r="BJI277"/>
      <c r="BJJ277"/>
      <c r="BJK277"/>
      <c r="BJL277"/>
      <c r="BJM277"/>
      <c r="BJN277"/>
      <c r="BJO277"/>
      <c r="BJP277"/>
      <c r="BJQ277"/>
      <c r="BJR277"/>
      <c r="BJS277"/>
      <c r="BJT277"/>
      <c r="BJU277"/>
      <c r="BJV277"/>
      <c r="BJW277"/>
      <c r="BJX277"/>
      <c r="BJY277"/>
      <c r="BJZ277"/>
      <c r="BKA277"/>
      <c r="BKB277"/>
      <c r="BKC277"/>
      <c r="BKD277"/>
      <c r="BKE277"/>
      <c r="BKF277"/>
      <c r="BKG277"/>
      <c r="BKH277"/>
      <c r="BKI277"/>
      <c r="BKJ277"/>
      <c r="BKK277"/>
      <c r="BKL277"/>
      <c r="BKM277"/>
      <c r="BKN277"/>
      <c r="BKO277"/>
      <c r="BKP277"/>
      <c r="BKQ277"/>
      <c r="BKR277"/>
      <c r="BKS277"/>
      <c r="BKT277"/>
      <c r="BKU277"/>
      <c r="BKV277"/>
      <c r="BKW277"/>
      <c r="BKX277"/>
      <c r="BKY277"/>
      <c r="BKZ277"/>
      <c r="BLA277"/>
      <c r="BLB277"/>
      <c r="BLC277"/>
      <c r="BLD277"/>
      <c r="BLE277"/>
      <c r="BLF277"/>
      <c r="BLG277"/>
      <c r="BLH277"/>
      <c r="BLI277"/>
      <c r="BLJ277"/>
      <c r="BLK277"/>
      <c r="BLL277"/>
      <c r="BLM277"/>
      <c r="BLN277"/>
      <c r="BLO277"/>
      <c r="BLP277"/>
      <c r="BLQ277"/>
      <c r="BLR277"/>
      <c r="BLS277"/>
      <c r="BLT277"/>
      <c r="BLU277"/>
      <c r="BLV277"/>
      <c r="BLW277"/>
      <c r="BLX277"/>
      <c r="BLY277"/>
      <c r="BLZ277"/>
      <c r="BMA277"/>
      <c r="BMB277"/>
      <c r="BMC277"/>
      <c r="BMD277"/>
      <c r="BME277"/>
      <c r="BMF277"/>
      <c r="BMG277"/>
      <c r="BMH277"/>
      <c r="BMI277"/>
      <c r="BMJ277"/>
      <c r="BMK277"/>
      <c r="BML277"/>
      <c r="BMM277"/>
      <c r="BMN277"/>
      <c r="BMO277"/>
      <c r="BMP277"/>
      <c r="BMQ277"/>
      <c r="BMR277"/>
      <c r="BMS277"/>
      <c r="BMT277"/>
      <c r="BMU277"/>
      <c r="BMV277"/>
      <c r="BMW277"/>
      <c r="BMX277"/>
      <c r="BMY277"/>
      <c r="BMZ277"/>
      <c r="BNA277"/>
      <c r="BNB277"/>
      <c r="BNC277"/>
      <c r="BND277"/>
      <c r="BNE277"/>
      <c r="BNF277"/>
      <c r="BNG277"/>
      <c r="BNH277"/>
      <c r="BNI277"/>
      <c r="BNJ277"/>
      <c r="BNK277"/>
      <c r="BNL277"/>
      <c r="BNM277"/>
      <c r="BNN277"/>
      <c r="BNO277"/>
      <c r="BNP277"/>
      <c r="BNQ277"/>
      <c r="BNR277"/>
      <c r="BNS277"/>
      <c r="BNT277"/>
      <c r="BNU277"/>
      <c r="BNV277"/>
      <c r="BNW277"/>
      <c r="BNX277"/>
      <c r="BNY277"/>
      <c r="BNZ277"/>
      <c r="BOA277"/>
      <c r="BOB277"/>
      <c r="BOC277"/>
      <c r="BOD277"/>
      <c r="BOE277"/>
      <c r="BOF277"/>
      <c r="BOG277"/>
      <c r="BOH277"/>
      <c r="BOI277"/>
      <c r="BOJ277"/>
      <c r="BOK277"/>
      <c r="BOL277"/>
      <c r="BOM277"/>
      <c r="BON277"/>
      <c r="BOO277"/>
      <c r="BOP277"/>
      <c r="BOQ277"/>
      <c r="BOR277"/>
      <c r="BOS277"/>
      <c r="BOT277"/>
      <c r="BOU277"/>
      <c r="BOV277"/>
      <c r="BOW277"/>
      <c r="BOX277"/>
      <c r="BOY277"/>
      <c r="BOZ277"/>
      <c r="BPA277"/>
      <c r="BPB277"/>
      <c r="BPC277"/>
      <c r="BPD277"/>
      <c r="BPE277"/>
      <c r="BPF277"/>
      <c r="BPG277"/>
      <c r="BPH277"/>
      <c r="BPI277"/>
      <c r="BPJ277"/>
      <c r="BPK277"/>
      <c r="BPL277"/>
      <c r="BPM277"/>
      <c r="BPN277"/>
      <c r="BPO277"/>
      <c r="BPP277"/>
      <c r="BPQ277"/>
      <c r="BPR277"/>
      <c r="BPS277"/>
      <c r="BPT277"/>
      <c r="BPU277"/>
      <c r="BPV277"/>
      <c r="BPW277"/>
      <c r="BPX277"/>
      <c r="BPY277"/>
      <c r="BPZ277"/>
      <c r="BQA277"/>
      <c r="BQB277"/>
      <c r="BQC277"/>
      <c r="BQD277"/>
      <c r="BQE277"/>
      <c r="BQF277"/>
      <c r="BQG277"/>
      <c r="BQH277"/>
      <c r="BQI277"/>
      <c r="BQJ277"/>
      <c r="BQK277"/>
      <c r="BQL277"/>
      <c r="BQM277"/>
      <c r="BQN277"/>
      <c r="BQO277"/>
      <c r="BQP277"/>
      <c r="BQQ277"/>
      <c r="BQR277"/>
      <c r="BQS277"/>
      <c r="BQT277"/>
      <c r="BQU277"/>
      <c r="BQV277"/>
      <c r="BQW277"/>
      <c r="BQX277"/>
      <c r="BQY277"/>
      <c r="BQZ277"/>
      <c r="BRA277"/>
      <c r="BRB277"/>
      <c r="BRC277"/>
      <c r="BRD277"/>
      <c r="BRE277"/>
      <c r="BRF277"/>
      <c r="BRG277"/>
      <c r="BRH277"/>
      <c r="BRI277"/>
      <c r="BRJ277"/>
      <c r="BRK277"/>
      <c r="BRL277"/>
      <c r="BRM277"/>
      <c r="BRN277"/>
      <c r="BRO277"/>
      <c r="BRP277"/>
      <c r="BRQ277"/>
      <c r="BRR277"/>
      <c r="BRS277"/>
      <c r="BRT277"/>
      <c r="BRU277"/>
      <c r="BRV277"/>
      <c r="BRW277"/>
      <c r="BRX277"/>
      <c r="BRY277"/>
      <c r="BRZ277"/>
      <c r="BSA277"/>
      <c r="BSB277"/>
      <c r="BSC277"/>
      <c r="BSD277"/>
      <c r="BSE277"/>
      <c r="BSF277"/>
      <c r="BSG277"/>
      <c r="BSH277"/>
      <c r="BSI277"/>
      <c r="BSJ277"/>
      <c r="BSK277"/>
      <c r="BSL277"/>
      <c r="BSM277"/>
      <c r="BSN277"/>
      <c r="BSO277"/>
      <c r="BSP277"/>
      <c r="BSQ277"/>
      <c r="BSR277"/>
      <c r="BSS277"/>
      <c r="BST277"/>
      <c r="BSU277"/>
      <c r="BSV277"/>
      <c r="BSW277"/>
      <c r="BSX277"/>
      <c r="BSY277"/>
      <c r="BSZ277"/>
      <c r="BTA277"/>
      <c r="BTB277"/>
      <c r="BTC277"/>
      <c r="BTD277"/>
      <c r="BTE277"/>
      <c r="BTF277"/>
      <c r="BTG277"/>
      <c r="BTH277"/>
      <c r="BTI277"/>
      <c r="BTJ277"/>
      <c r="BTK277"/>
      <c r="BTL277"/>
      <c r="BTM277"/>
      <c r="BTN277"/>
      <c r="BTO277"/>
      <c r="BTP277"/>
      <c r="BTQ277"/>
      <c r="BTR277"/>
      <c r="BTS277"/>
      <c r="BTT277"/>
      <c r="BTU277"/>
      <c r="BTV277"/>
      <c r="BTW277"/>
      <c r="BTX277"/>
      <c r="BTY277"/>
      <c r="BTZ277"/>
      <c r="BUA277"/>
      <c r="BUB277"/>
      <c r="BUC277"/>
      <c r="BUD277"/>
      <c r="BUE277"/>
      <c r="BUF277"/>
      <c r="BUG277"/>
      <c r="BUH277"/>
      <c r="BUI277"/>
      <c r="BUJ277"/>
      <c r="BUK277"/>
      <c r="BUL277"/>
      <c r="BUM277"/>
      <c r="BUN277"/>
      <c r="BUO277"/>
      <c r="BUP277"/>
      <c r="BUQ277"/>
      <c r="BUR277"/>
      <c r="BUS277"/>
      <c r="BUT277"/>
      <c r="BUU277"/>
      <c r="BUV277"/>
      <c r="BUW277"/>
      <c r="BUX277"/>
      <c r="BUY277"/>
      <c r="BUZ277"/>
      <c r="BVA277"/>
      <c r="BVB277"/>
      <c r="BVC277"/>
      <c r="BVD277"/>
      <c r="BVE277"/>
      <c r="BVF277"/>
      <c r="BVG277"/>
      <c r="BVH277"/>
      <c r="BVI277"/>
      <c r="BVJ277"/>
      <c r="BVK277"/>
      <c r="BVL277"/>
      <c r="BVM277"/>
      <c r="BVN277"/>
      <c r="BVO277"/>
      <c r="BVP277"/>
      <c r="BVQ277"/>
      <c r="BVR277"/>
      <c r="BVS277"/>
      <c r="BVT277"/>
      <c r="BVU277"/>
      <c r="BVV277"/>
      <c r="BVW277"/>
      <c r="BVX277"/>
      <c r="BVY277"/>
      <c r="BVZ277"/>
      <c r="BWA277"/>
      <c r="BWB277"/>
      <c r="BWC277"/>
      <c r="BWD277"/>
      <c r="BWE277"/>
      <c r="BWF277"/>
      <c r="BWG277"/>
      <c r="BWH277"/>
      <c r="BWI277"/>
      <c r="BWJ277"/>
      <c r="BWK277"/>
      <c r="BWL277"/>
      <c r="BWM277"/>
      <c r="BWN277"/>
      <c r="BWO277"/>
      <c r="BWP277"/>
      <c r="BWQ277"/>
      <c r="BWR277"/>
      <c r="BWS277"/>
      <c r="BWT277"/>
      <c r="BWU277"/>
      <c r="BWV277"/>
      <c r="BWW277"/>
      <c r="BWX277"/>
      <c r="BWY277"/>
      <c r="BWZ277"/>
      <c r="BXA277"/>
      <c r="BXB277"/>
      <c r="BXC277"/>
      <c r="BXD277"/>
      <c r="BXE277"/>
      <c r="BXF277"/>
      <c r="BXG277"/>
      <c r="BXH277"/>
      <c r="BXI277"/>
      <c r="BXJ277"/>
      <c r="BXK277"/>
      <c r="BXL277"/>
      <c r="BXM277"/>
      <c r="BXN277"/>
      <c r="BXO277"/>
      <c r="BXP277"/>
      <c r="BXQ277"/>
      <c r="BXR277"/>
      <c r="BXS277"/>
      <c r="BXT277"/>
      <c r="BXU277"/>
      <c r="BXV277"/>
      <c r="BXW277"/>
      <c r="BXX277"/>
      <c r="BXY277"/>
      <c r="BXZ277"/>
      <c r="BYA277"/>
      <c r="BYB277"/>
      <c r="BYC277"/>
      <c r="BYD277"/>
      <c r="BYE277"/>
      <c r="BYF277"/>
      <c r="BYG277"/>
      <c r="BYH277"/>
      <c r="BYI277"/>
      <c r="BYJ277"/>
      <c r="BYK277"/>
      <c r="BYL277"/>
      <c r="BYM277"/>
      <c r="BYN277"/>
      <c r="BYO277"/>
      <c r="BYP277"/>
      <c r="BYQ277"/>
      <c r="BYR277"/>
      <c r="BYS277"/>
      <c r="BYT277"/>
      <c r="BYU277"/>
      <c r="BYV277"/>
      <c r="BYW277"/>
      <c r="BYX277"/>
      <c r="BYY277"/>
      <c r="BYZ277"/>
      <c r="BZA277"/>
      <c r="BZB277"/>
      <c r="BZC277"/>
      <c r="BZD277"/>
      <c r="BZE277"/>
      <c r="BZF277"/>
      <c r="BZG277"/>
      <c r="BZH277"/>
      <c r="BZI277"/>
      <c r="BZJ277"/>
      <c r="BZK277"/>
      <c r="BZL277"/>
      <c r="BZM277"/>
      <c r="BZN277"/>
      <c r="BZO277"/>
      <c r="BZP277"/>
      <c r="BZQ277"/>
      <c r="BZR277"/>
      <c r="BZS277"/>
      <c r="BZT277"/>
      <c r="BZU277"/>
      <c r="BZV277"/>
      <c r="BZW277"/>
      <c r="BZX277"/>
      <c r="BZY277"/>
      <c r="BZZ277"/>
      <c r="CAA277"/>
      <c r="CAB277"/>
      <c r="CAC277"/>
      <c r="CAD277"/>
      <c r="CAE277"/>
      <c r="CAF277"/>
      <c r="CAG277"/>
      <c r="CAH277"/>
      <c r="CAI277"/>
      <c r="CAJ277"/>
      <c r="CAK277"/>
      <c r="CAL277"/>
      <c r="CAM277"/>
      <c r="CAN277"/>
      <c r="CAO277"/>
      <c r="CAP277"/>
      <c r="CAQ277"/>
      <c r="CAR277"/>
      <c r="CAS277"/>
      <c r="CAT277"/>
      <c r="CAU277"/>
      <c r="CAV277"/>
      <c r="CAW277"/>
      <c r="CAX277"/>
      <c r="CAY277"/>
      <c r="CAZ277"/>
      <c r="CBA277"/>
      <c r="CBB277"/>
      <c r="CBC277"/>
      <c r="CBD277"/>
      <c r="CBE277"/>
      <c r="CBF277"/>
      <c r="CBG277"/>
      <c r="CBH277"/>
      <c r="CBI277"/>
      <c r="CBJ277"/>
      <c r="CBK277"/>
      <c r="CBL277"/>
      <c r="CBM277"/>
      <c r="CBN277"/>
      <c r="CBO277"/>
      <c r="CBP277"/>
      <c r="CBQ277"/>
      <c r="CBR277"/>
      <c r="CBS277"/>
      <c r="CBT277"/>
      <c r="CBU277"/>
      <c r="CBV277"/>
      <c r="CBW277"/>
      <c r="CBX277"/>
      <c r="CBY277"/>
      <c r="CBZ277"/>
      <c r="CCA277"/>
      <c r="CCB277"/>
      <c r="CCC277"/>
      <c r="CCD277"/>
      <c r="CCE277"/>
      <c r="CCF277"/>
      <c r="CCG277"/>
      <c r="CCH277"/>
      <c r="CCI277"/>
      <c r="CCJ277"/>
      <c r="CCK277"/>
      <c r="CCL277"/>
      <c r="CCM277"/>
      <c r="CCN277"/>
      <c r="CCO277"/>
      <c r="CCP277"/>
      <c r="CCQ277"/>
      <c r="CCR277"/>
      <c r="CCS277"/>
      <c r="CCT277"/>
      <c r="CCU277"/>
      <c r="CCV277"/>
      <c r="CCW277"/>
      <c r="CCX277"/>
      <c r="CCY277"/>
      <c r="CCZ277"/>
      <c r="CDA277"/>
      <c r="CDB277"/>
      <c r="CDC277"/>
      <c r="CDD277"/>
      <c r="CDE277"/>
      <c r="CDF277"/>
      <c r="CDG277"/>
      <c r="CDH277"/>
      <c r="CDI277"/>
      <c r="CDJ277"/>
      <c r="CDK277"/>
      <c r="CDL277"/>
      <c r="CDM277"/>
      <c r="CDN277"/>
      <c r="CDO277"/>
      <c r="CDP277"/>
      <c r="CDQ277"/>
      <c r="CDR277"/>
      <c r="CDS277"/>
      <c r="CDT277"/>
      <c r="CDU277"/>
      <c r="CDV277"/>
      <c r="CDW277"/>
      <c r="CDX277"/>
      <c r="CDY277"/>
      <c r="CDZ277"/>
      <c r="CEA277"/>
      <c r="CEB277"/>
      <c r="CEC277"/>
      <c r="CED277"/>
      <c r="CEE277"/>
      <c r="CEF277"/>
      <c r="CEG277"/>
      <c r="CEH277"/>
      <c r="CEI277"/>
      <c r="CEJ277"/>
      <c r="CEK277"/>
      <c r="CEL277"/>
      <c r="CEM277"/>
      <c r="CEN277"/>
      <c r="CEO277"/>
      <c r="CEP277"/>
      <c r="CEQ277"/>
      <c r="CER277"/>
      <c r="CES277"/>
      <c r="CET277"/>
      <c r="CEU277"/>
      <c r="CEV277"/>
      <c r="CEW277"/>
      <c r="CEX277"/>
      <c r="CEY277"/>
      <c r="CEZ277"/>
      <c r="CFA277"/>
      <c r="CFB277"/>
      <c r="CFC277"/>
      <c r="CFD277"/>
      <c r="CFE277"/>
      <c r="CFF277"/>
      <c r="CFG277"/>
      <c r="CFH277"/>
      <c r="CFI277"/>
      <c r="CFJ277"/>
      <c r="CFK277"/>
      <c r="CFL277"/>
      <c r="CFM277"/>
      <c r="CFN277"/>
      <c r="CFO277"/>
      <c r="CFP277"/>
      <c r="CFQ277"/>
      <c r="CFR277"/>
      <c r="CFS277"/>
      <c r="CFT277"/>
      <c r="CFU277"/>
      <c r="CFV277"/>
      <c r="CFW277"/>
      <c r="CFX277"/>
      <c r="CFY277"/>
      <c r="CFZ277"/>
      <c r="CGA277"/>
      <c r="CGB277"/>
      <c r="CGC277"/>
      <c r="CGD277"/>
      <c r="CGE277"/>
      <c r="CGF277"/>
      <c r="CGG277"/>
      <c r="CGH277"/>
      <c r="CGI277"/>
      <c r="CGJ277"/>
      <c r="CGK277"/>
      <c r="CGL277"/>
      <c r="CGM277"/>
      <c r="CGN277"/>
      <c r="CGO277"/>
      <c r="CGP277"/>
      <c r="CGQ277"/>
      <c r="CGR277"/>
      <c r="CGS277"/>
      <c r="CGT277"/>
      <c r="CGU277"/>
      <c r="CGV277"/>
      <c r="CGW277"/>
      <c r="CGX277"/>
      <c r="CGY277"/>
      <c r="CGZ277"/>
      <c r="CHA277"/>
      <c r="CHB277"/>
      <c r="CHC277"/>
      <c r="CHD277"/>
      <c r="CHE277"/>
      <c r="CHF277"/>
      <c r="CHG277"/>
      <c r="CHH277"/>
      <c r="CHI277"/>
      <c r="CHJ277"/>
      <c r="CHK277"/>
      <c r="CHL277"/>
      <c r="CHM277"/>
      <c r="CHN277"/>
      <c r="CHO277"/>
      <c r="CHP277"/>
      <c r="CHQ277"/>
      <c r="CHR277"/>
      <c r="CHS277"/>
      <c r="CHT277"/>
      <c r="CHU277"/>
      <c r="CHV277"/>
      <c r="CHW277"/>
      <c r="CHX277"/>
      <c r="CHY277"/>
      <c r="CHZ277"/>
      <c r="CIA277"/>
      <c r="CIB277"/>
      <c r="CIC277"/>
      <c r="CID277"/>
      <c r="CIE277"/>
      <c r="CIF277"/>
      <c r="CIG277"/>
      <c r="CIH277"/>
      <c r="CII277"/>
      <c r="CIJ277"/>
      <c r="CIK277"/>
      <c r="CIL277"/>
      <c r="CIM277"/>
      <c r="CIN277"/>
      <c r="CIO277"/>
      <c r="CIP277"/>
      <c r="CIQ277"/>
      <c r="CIR277"/>
      <c r="CIS277"/>
      <c r="CIT277"/>
      <c r="CIU277"/>
      <c r="CIV277"/>
      <c r="CIW277"/>
      <c r="CIX277"/>
      <c r="CIY277"/>
      <c r="CIZ277"/>
      <c r="CJA277"/>
      <c r="CJB277"/>
      <c r="CJC277"/>
      <c r="CJD277"/>
      <c r="CJE277"/>
      <c r="CJF277"/>
      <c r="CJG277"/>
      <c r="CJH277"/>
      <c r="CJI277"/>
      <c r="CJJ277"/>
      <c r="CJK277"/>
      <c r="CJL277"/>
      <c r="CJM277"/>
      <c r="CJN277"/>
      <c r="CJO277"/>
      <c r="CJP277"/>
      <c r="CJQ277"/>
      <c r="CJR277"/>
      <c r="CJS277"/>
      <c r="CJT277"/>
      <c r="CJU277"/>
      <c r="CJV277"/>
      <c r="CJW277"/>
      <c r="CJX277"/>
      <c r="CJY277"/>
      <c r="CJZ277"/>
      <c r="CKA277"/>
      <c r="CKB277"/>
      <c r="CKC277"/>
      <c r="CKD277"/>
      <c r="CKE277"/>
      <c r="CKF277"/>
      <c r="CKG277"/>
      <c r="CKH277"/>
      <c r="CKI277"/>
      <c r="CKJ277"/>
      <c r="CKK277"/>
      <c r="CKL277"/>
      <c r="CKM277"/>
      <c r="CKN277"/>
      <c r="CKO277"/>
      <c r="CKP277"/>
      <c r="CKQ277"/>
      <c r="CKR277"/>
      <c r="CKS277"/>
      <c r="CKT277"/>
      <c r="CKU277"/>
      <c r="CKV277"/>
      <c r="CKW277"/>
      <c r="CKX277"/>
      <c r="CKY277"/>
      <c r="CKZ277"/>
      <c r="CLA277"/>
      <c r="CLB277"/>
      <c r="CLC277"/>
      <c r="CLD277"/>
      <c r="CLE277"/>
      <c r="CLF277"/>
      <c r="CLG277"/>
      <c r="CLH277"/>
      <c r="CLI277"/>
      <c r="CLJ277"/>
      <c r="CLK277"/>
      <c r="CLL277"/>
      <c r="CLM277"/>
      <c r="CLN277"/>
      <c r="CLO277"/>
      <c r="CLP277"/>
      <c r="CLQ277"/>
      <c r="CLR277"/>
      <c r="CLS277"/>
      <c r="CLT277"/>
      <c r="CLU277"/>
      <c r="CLV277"/>
      <c r="CLW277"/>
      <c r="CLX277"/>
      <c r="CLY277"/>
      <c r="CLZ277"/>
      <c r="CMA277"/>
      <c r="CMB277"/>
      <c r="CMC277"/>
      <c r="CMD277"/>
      <c r="CME277"/>
      <c r="CMF277"/>
      <c r="CMG277"/>
      <c r="CMH277"/>
      <c r="CMI277"/>
      <c r="CMJ277"/>
      <c r="CMK277"/>
      <c r="CML277"/>
      <c r="CMM277"/>
      <c r="CMN277"/>
      <c r="CMO277"/>
      <c r="CMP277"/>
      <c r="CMQ277"/>
      <c r="CMR277"/>
      <c r="CMS277"/>
      <c r="CMT277"/>
      <c r="CMU277"/>
      <c r="CMV277"/>
      <c r="CMW277"/>
      <c r="CMX277"/>
      <c r="CMY277"/>
      <c r="CMZ277"/>
      <c r="CNA277"/>
      <c r="CNB277"/>
      <c r="CNC277"/>
      <c r="CND277"/>
      <c r="CNE277"/>
      <c r="CNF277"/>
      <c r="CNG277"/>
      <c r="CNH277"/>
      <c r="CNI277"/>
      <c r="CNJ277"/>
      <c r="CNK277"/>
      <c r="CNL277"/>
      <c r="CNM277"/>
      <c r="CNN277"/>
      <c r="CNO277"/>
      <c r="CNP277"/>
      <c r="CNQ277"/>
      <c r="CNR277"/>
      <c r="CNS277"/>
      <c r="CNT277"/>
      <c r="CNU277"/>
      <c r="CNV277"/>
      <c r="CNW277"/>
      <c r="CNX277"/>
      <c r="CNY277"/>
      <c r="CNZ277"/>
      <c r="COA277"/>
      <c r="COB277"/>
      <c r="COC277"/>
      <c r="COD277"/>
      <c r="COE277"/>
      <c r="COF277"/>
      <c r="COG277"/>
      <c r="COH277"/>
      <c r="COI277"/>
      <c r="COJ277"/>
      <c r="COK277"/>
      <c r="COL277"/>
      <c r="COM277"/>
      <c r="CON277"/>
      <c r="COO277"/>
      <c r="COP277"/>
      <c r="COQ277"/>
      <c r="COR277"/>
      <c r="COS277"/>
      <c r="COT277"/>
      <c r="COU277"/>
      <c r="COV277"/>
      <c r="COW277"/>
      <c r="COX277"/>
      <c r="COY277"/>
      <c r="COZ277"/>
      <c r="CPA277"/>
      <c r="CPB277"/>
      <c r="CPC277"/>
      <c r="CPD277"/>
      <c r="CPE277"/>
      <c r="CPF277"/>
      <c r="CPG277"/>
      <c r="CPH277"/>
      <c r="CPI277"/>
      <c r="CPJ277"/>
      <c r="CPK277"/>
      <c r="CPL277"/>
      <c r="CPM277"/>
      <c r="CPN277"/>
      <c r="CPO277"/>
      <c r="CPP277"/>
      <c r="CPQ277"/>
      <c r="CPR277"/>
      <c r="CPS277"/>
      <c r="CPT277"/>
      <c r="CPU277"/>
      <c r="CPV277"/>
      <c r="CPW277"/>
      <c r="CPX277"/>
      <c r="CPY277"/>
      <c r="CPZ277"/>
      <c r="CQA277"/>
      <c r="CQB277"/>
      <c r="CQC277"/>
      <c r="CQD277"/>
      <c r="CQE277"/>
      <c r="CQF277"/>
      <c r="CQG277"/>
      <c r="CQH277"/>
      <c r="CQI277"/>
      <c r="CQJ277"/>
      <c r="CQK277"/>
      <c r="CQL277"/>
      <c r="CQM277"/>
      <c r="CQN277"/>
      <c r="CQO277"/>
      <c r="CQP277"/>
      <c r="CQQ277"/>
      <c r="CQR277"/>
      <c r="CQS277"/>
      <c r="CQT277"/>
      <c r="CQU277"/>
      <c r="CQV277"/>
      <c r="CQW277"/>
      <c r="CQX277"/>
      <c r="CQY277"/>
      <c r="CQZ277"/>
      <c r="CRA277"/>
      <c r="CRB277"/>
      <c r="CRC277"/>
      <c r="CRD277"/>
      <c r="CRE277"/>
      <c r="CRF277"/>
      <c r="CRG277"/>
      <c r="CRH277"/>
      <c r="CRI277"/>
      <c r="CRJ277"/>
      <c r="CRK277"/>
      <c r="CRL277"/>
      <c r="CRM277"/>
      <c r="CRN277"/>
      <c r="CRO277"/>
      <c r="CRP277"/>
      <c r="CRQ277"/>
      <c r="CRR277"/>
      <c r="CRS277"/>
      <c r="CRT277"/>
      <c r="CRU277"/>
      <c r="CRV277"/>
      <c r="CRW277"/>
      <c r="CRX277"/>
      <c r="CRY277"/>
      <c r="CRZ277"/>
      <c r="CSA277"/>
      <c r="CSB277"/>
      <c r="CSC277"/>
      <c r="CSD277"/>
      <c r="CSE277"/>
      <c r="CSF277"/>
      <c r="CSG277"/>
      <c r="CSH277"/>
      <c r="CSI277"/>
      <c r="CSJ277"/>
      <c r="CSK277"/>
      <c r="CSL277"/>
      <c r="CSM277"/>
      <c r="CSN277"/>
      <c r="CSO277"/>
      <c r="CSP277"/>
      <c r="CSQ277"/>
      <c r="CSR277"/>
      <c r="CSS277"/>
      <c r="CST277"/>
      <c r="CSU277"/>
      <c r="CSV277"/>
      <c r="CSW277"/>
      <c r="CSX277"/>
      <c r="CSY277"/>
      <c r="CSZ277"/>
      <c r="CTA277"/>
      <c r="CTB277"/>
      <c r="CTC277"/>
      <c r="CTD277"/>
      <c r="CTE277"/>
      <c r="CTF277"/>
      <c r="CTG277"/>
      <c r="CTH277"/>
      <c r="CTI277"/>
      <c r="CTJ277"/>
      <c r="CTK277"/>
      <c r="CTL277"/>
      <c r="CTM277"/>
      <c r="CTN277"/>
      <c r="CTO277"/>
      <c r="CTP277"/>
      <c r="CTQ277"/>
      <c r="CTR277"/>
      <c r="CTS277"/>
      <c r="CTT277"/>
      <c r="CTU277"/>
      <c r="CTV277"/>
      <c r="CTW277"/>
      <c r="CTX277"/>
      <c r="CTY277"/>
      <c r="CTZ277"/>
      <c r="CUA277"/>
      <c r="CUB277"/>
      <c r="CUC277"/>
      <c r="CUD277"/>
      <c r="CUE277"/>
      <c r="CUF277"/>
      <c r="CUG277"/>
      <c r="CUH277"/>
      <c r="CUI277"/>
      <c r="CUJ277"/>
      <c r="CUK277"/>
      <c r="CUL277"/>
      <c r="CUM277"/>
      <c r="CUN277"/>
      <c r="CUO277"/>
      <c r="CUP277"/>
      <c r="CUQ277"/>
      <c r="CUR277"/>
      <c r="CUS277"/>
      <c r="CUT277"/>
      <c r="CUU277"/>
      <c r="CUV277"/>
      <c r="CUW277"/>
      <c r="CUX277"/>
      <c r="CUY277"/>
      <c r="CUZ277"/>
      <c r="CVA277"/>
      <c r="CVB277"/>
      <c r="CVC277"/>
      <c r="CVD277"/>
      <c r="CVE277"/>
      <c r="CVF277"/>
      <c r="CVG277"/>
      <c r="CVH277"/>
      <c r="CVI277"/>
      <c r="CVJ277"/>
      <c r="CVK277"/>
      <c r="CVL277"/>
      <c r="CVM277"/>
      <c r="CVN277"/>
      <c r="CVO277"/>
      <c r="CVP277"/>
      <c r="CVQ277"/>
      <c r="CVR277"/>
      <c r="CVS277"/>
      <c r="CVT277"/>
      <c r="CVU277"/>
      <c r="CVV277"/>
      <c r="CVW277"/>
      <c r="CVX277"/>
      <c r="CVY277"/>
      <c r="CVZ277"/>
      <c r="CWA277"/>
      <c r="CWB277"/>
      <c r="CWC277"/>
      <c r="CWD277"/>
      <c r="CWE277"/>
      <c r="CWF277"/>
      <c r="CWG277"/>
      <c r="CWH277"/>
      <c r="CWI277"/>
      <c r="CWJ277"/>
      <c r="CWK277"/>
      <c r="CWL277"/>
      <c r="CWM277"/>
      <c r="CWN277"/>
      <c r="CWO277"/>
      <c r="CWP277"/>
      <c r="CWQ277"/>
      <c r="CWR277"/>
      <c r="CWS277"/>
      <c r="CWT277"/>
      <c r="CWU277"/>
      <c r="CWV277"/>
      <c r="CWW277"/>
      <c r="CWX277"/>
      <c r="CWY277"/>
      <c r="CWZ277"/>
      <c r="CXA277"/>
      <c r="CXB277"/>
      <c r="CXC277"/>
      <c r="CXD277"/>
      <c r="CXE277"/>
      <c r="CXF277"/>
      <c r="CXG277"/>
      <c r="CXH277"/>
      <c r="CXI277"/>
      <c r="CXJ277"/>
      <c r="CXK277"/>
      <c r="CXL277"/>
      <c r="CXM277"/>
      <c r="CXN277"/>
      <c r="CXO277"/>
      <c r="CXP277"/>
      <c r="CXQ277"/>
      <c r="CXR277"/>
      <c r="CXS277"/>
      <c r="CXT277"/>
      <c r="CXU277"/>
      <c r="CXV277"/>
      <c r="CXW277"/>
      <c r="CXX277"/>
      <c r="CXY277"/>
      <c r="CXZ277"/>
      <c r="CYA277"/>
      <c r="CYB277"/>
      <c r="CYC277"/>
      <c r="CYD277"/>
      <c r="CYE277"/>
      <c r="CYF277"/>
      <c r="CYG277"/>
      <c r="CYH277"/>
      <c r="CYI277"/>
      <c r="CYJ277"/>
      <c r="CYK277"/>
      <c r="CYL277"/>
      <c r="CYM277"/>
      <c r="CYN277"/>
      <c r="CYO277"/>
      <c r="CYP277"/>
      <c r="CYQ277"/>
      <c r="CYR277"/>
      <c r="CYS277"/>
      <c r="CYT277"/>
      <c r="CYU277"/>
      <c r="CYV277"/>
      <c r="CYW277"/>
      <c r="CYX277"/>
      <c r="CYY277"/>
      <c r="CYZ277"/>
      <c r="CZA277"/>
      <c r="CZB277"/>
      <c r="CZC277"/>
      <c r="CZD277"/>
      <c r="CZE277"/>
      <c r="CZF277"/>
      <c r="CZG277"/>
      <c r="CZH277"/>
      <c r="CZI277"/>
      <c r="CZJ277"/>
      <c r="CZK277"/>
      <c r="CZL277"/>
      <c r="CZM277"/>
      <c r="CZN277"/>
      <c r="CZO277"/>
      <c r="CZP277"/>
      <c r="CZQ277"/>
      <c r="CZR277"/>
      <c r="CZS277"/>
      <c r="CZT277"/>
      <c r="CZU277"/>
      <c r="CZV277"/>
      <c r="CZW277"/>
      <c r="CZX277"/>
      <c r="CZY277"/>
      <c r="CZZ277"/>
      <c r="DAA277"/>
      <c r="DAB277"/>
      <c r="DAC277"/>
      <c r="DAD277"/>
      <c r="DAE277"/>
      <c r="DAF277"/>
      <c r="DAG277"/>
      <c r="DAH277"/>
      <c r="DAI277"/>
      <c r="DAJ277"/>
      <c r="DAK277"/>
      <c r="DAL277"/>
      <c r="DAM277"/>
      <c r="DAN277"/>
      <c r="DAO277"/>
      <c r="DAP277"/>
      <c r="DAQ277"/>
      <c r="DAR277"/>
      <c r="DAS277"/>
      <c r="DAT277"/>
      <c r="DAU277"/>
      <c r="DAV277"/>
      <c r="DAW277"/>
      <c r="DAX277"/>
      <c r="DAY277"/>
      <c r="DAZ277"/>
      <c r="DBA277"/>
      <c r="DBB277"/>
      <c r="DBC277"/>
      <c r="DBD277"/>
      <c r="DBE277"/>
      <c r="DBF277"/>
      <c r="DBG277"/>
      <c r="DBH277"/>
      <c r="DBI277"/>
      <c r="DBJ277"/>
      <c r="DBK277"/>
      <c r="DBL277"/>
      <c r="DBM277"/>
      <c r="DBN277"/>
      <c r="DBO277"/>
      <c r="DBP277"/>
      <c r="DBQ277"/>
      <c r="DBR277"/>
      <c r="DBS277"/>
      <c r="DBT277"/>
      <c r="DBU277"/>
      <c r="DBV277"/>
      <c r="DBW277"/>
      <c r="DBX277"/>
      <c r="DBY277"/>
      <c r="DBZ277"/>
      <c r="DCA277"/>
      <c r="DCB277"/>
      <c r="DCC277"/>
      <c r="DCD277"/>
      <c r="DCE277"/>
      <c r="DCF277"/>
      <c r="DCG277"/>
      <c r="DCH277"/>
      <c r="DCI277"/>
      <c r="DCJ277"/>
      <c r="DCK277"/>
      <c r="DCL277"/>
      <c r="DCM277"/>
      <c r="DCN277"/>
      <c r="DCO277"/>
      <c r="DCP277"/>
      <c r="DCQ277"/>
      <c r="DCR277"/>
      <c r="DCS277"/>
      <c r="DCT277"/>
      <c r="DCU277"/>
      <c r="DCV277"/>
      <c r="DCW277"/>
      <c r="DCX277"/>
      <c r="DCY277"/>
      <c r="DCZ277"/>
      <c r="DDA277"/>
      <c r="DDB277"/>
      <c r="DDC277"/>
      <c r="DDD277"/>
      <c r="DDE277"/>
      <c r="DDF277"/>
      <c r="DDG277"/>
      <c r="DDH277"/>
      <c r="DDI277"/>
      <c r="DDJ277"/>
      <c r="DDK277"/>
      <c r="DDL277"/>
      <c r="DDM277"/>
      <c r="DDN277"/>
      <c r="DDO277"/>
      <c r="DDP277"/>
      <c r="DDQ277"/>
      <c r="DDR277"/>
      <c r="DDS277"/>
      <c r="DDT277"/>
      <c r="DDU277"/>
      <c r="DDV277"/>
      <c r="DDW277"/>
      <c r="DDX277"/>
      <c r="DDY277"/>
      <c r="DDZ277"/>
      <c r="DEA277"/>
      <c r="DEB277"/>
      <c r="DEC277"/>
      <c r="DED277"/>
      <c r="DEE277"/>
      <c r="DEF277"/>
      <c r="DEG277"/>
      <c r="DEH277"/>
      <c r="DEI277"/>
      <c r="DEJ277"/>
      <c r="DEK277"/>
      <c r="DEL277"/>
      <c r="DEM277"/>
      <c r="DEN277"/>
      <c r="DEO277"/>
      <c r="DEP277"/>
      <c r="DEQ277"/>
      <c r="DER277"/>
      <c r="DES277"/>
      <c r="DET277"/>
      <c r="DEU277"/>
      <c r="DEV277"/>
      <c r="DEW277"/>
      <c r="DEX277"/>
      <c r="DEY277"/>
      <c r="DEZ277"/>
      <c r="DFA277"/>
      <c r="DFB277"/>
      <c r="DFC277"/>
      <c r="DFD277"/>
      <c r="DFE277"/>
      <c r="DFF277"/>
      <c r="DFG277"/>
      <c r="DFH277"/>
      <c r="DFI277"/>
      <c r="DFJ277"/>
      <c r="DFK277"/>
      <c r="DFL277"/>
      <c r="DFM277"/>
      <c r="DFN277"/>
      <c r="DFO277"/>
      <c r="DFP277"/>
      <c r="DFQ277"/>
      <c r="DFR277"/>
      <c r="DFS277"/>
      <c r="DFT277"/>
      <c r="DFU277"/>
      <c r="DFV277"/>
      <c r="DFW277"/>
      <c r="DFX277"/>
      <c r="DFY277"/>
      <c r="DFZ277"/>
      <c r="DGA277"/>
      <c r="DGB277"/>
      <c r="DGC277"/>
      <c r="DGD277"/>
      <c r="DGE277"/>
      <c r="DGF277"/>
      <c r="DGG277"/>
      <c r="DGH277"/>
      <c r="DGI277"/>
      <c r="DGJ277"/>
      <c r="DGK277"/>
      <c r="DGL277"/>
      <c r="DGM277"/>
      <c r="DGN277"/>
      <c r="DGO277"/>
      <c r="DGP277"/>
      <c r="DGQ277"/>
      <c r="DGR277"/>
      <c r="DGS277"/>
      <c r="DGT277"/>
      <c r="DGU277"/>
      <c r="DGV277"/>
      <c r="DGW277"/>
      <c r="DGX277"/>
      <c r="DGY277"/>
      <c r="DGZ277"/>
      <c r="DHA277"/>
      <c r="DHB277"/>
      <c r="DHC277"/>
      <c r="DHD277"/>
      <c r="DHE277"/>
      <c r="DHF277"/>
      <c r="DHG277"/>
      <c r="DHH277"/>
      <c r="DHI277"/>
      <c r="DHJ277"/>
      <c r="DHK277"/>
      <c r="DHL277"/>
      <c r="DHM277"/>
      <c r="DHN277"/>
      <c r="DHO277"/>
      <c r="DHP277"/>
      <c r="DHQ277"/>
      <c r="DHR277"/>
      <c r="DHS277"/>
      <c r="DHT277"/>
      <c r="DHU277"/>
      <c r="DHV277"/>
      <c r="DHW277"/>
      <c r="DHX277"/>
      <c r="DHY277"/>
      <c r="DHZ277"/>
      <c r="DIA277"/>
      <c r="DIB277"/>
      <c r="DIC277"/>
      <c r="DID277"/>
      <c r="DIE277"/>
      <c r="DIF277"/>
      <c r="DIG277"/>
      <c r="DIH277"/>
      <c r="DII277"/>
      <c r="DIJ277"/>
      <c r="DIK277"/>
      <c r="DIL277"/>
      <c r="DIM277"/>
      <c r="DIN277"/>
      <c r="DIO277"/>
      <c r="DIP277"/>
      <c r="DIQ277"/>
      <c r="DIR277"/>
      <c r="DIS277"/>
      <c r="DIT277"/>
      <c r="DIU277"/>
      <c r="DIV277"/>
      <c r="DIW277"/>
      <c r="DIX277"/>
      <c r="DIY277"/>
      <c r="DIZ277"/>
      <c r="DJA277"/>
      <c r="DJB277"/>
      <c r="DJC277"/>
      <c r="DJD277"/>
      <c r="DJE277"/>
      <c r="DJF277"/>
      <c r="DJG277"/>
      <c r="DJH277"/>
      <c r="DJI277"/>
      <c r="DJJ277"/>
      <c r="DJK277"/>
      <c r="DJL277"/>
      <c r="DJM277"/>
      <c r="DJN277"/>
      <c r="DJO277"/>
      <c r="DJP277"/>
      <c r="DJQ277"/>
      <c r="DJR277"/>
      <c r="DJS277"/>
      <c r="DJT277"/>
      <c r="DJU277"/>
      <c r="DJV277"/>
      <c r="DJW277"/>
      <c r="DJX277"/>
      <c r="DJY277"/>
      <c r="DJZ277"/>
      <c r="DKA277"/>
      <c r="DKB277"/>
      <c r="DKC277"/>
      <c r="DKD277"/>
      <c r="DKE277"/>
      <c r="DKF277"/>
      <c r="DKG277"/>
      <c r="DKH277"/>
      <c r="DKI277"/>
      <c r="DKJ277"/>
      <c r="DKK277"/>
      <c r="DKL277"/>
      <c r="DKM277"/>
      <c r="DKN277"/>
      <c r="DKO277"/>
      <c r="DKP277"/>
      <c r="DKQ277"/>
      <c r="DKR277"/>
      <c r="DKS277"/>
      <c r="DKT277"/>
      <c r="DKU277"/>
      <c r="DKV277"/>
      <c r="DKW277"/>
      <c r="DKX277"/>
      <c r="DKY277"/>
      <c r="DKZ277"/>
      <c r="DLA277"/>
      <c r="DLB277"/>
      <c r="DLC277"/>
      <c r="DLD277"/>
      <c r="DLE277"/>
      <c r="DLF277"/>
      <c r="DLG277"/>
      <c r="DLH277"/>
      <c r="DLI277"/>
      <c r="DLJ277"/>
      <c r="DLK277"/>
      <c r="DLL277"/>
      <c r="DLM277"/>
      <c r="DLN277"/>
      <c r="DLO277"/>
      <c r="DLP277"/>
      <c r="DLQ277"/>
      <c r="DLR277"/>
      <c r="DLS277"/>
      <c r="DLT277"/>
      <c r="DLU277"/>
      <c r="DLV277"/>
      <c r="DLW277"/>
      <c r="DLX277"/>
      <c r="DLY277"/>
      <c r="DLZ277"/>
      <c r="DMA277"/>
      <c r="DMB277"/>
      <c r="DMC277"/>
      <c r="DMD277"/>
      <c r="DME277"/>
      <c r="DMF277"/>
      <c r="DMG277"/>
      <c r="DMH277"/>
      <c r="DMI277"/>
      <c r="DMJ277"/>
      <c r="DMK277"/>
      <c r="DML277"/>
      <c r="DMM277"/>
      <c r="DMN277"/>
      <c r="DMO277"/>
      <c r="DMP277"/>
      <c r="DMQ277"/>
      <c r="DMR277"/>
      <c r="DMS277"/>
      <c r="DMT277"/>
      <c r="DMU277"/>
      <c r="DMV277"/>
      <c r="DMW277"/>
      <c r="DMX277"/>
      <c r="DMY277"/>
      <c r="DMZ277"/>
      <c r="DNA277"/>
      <c r="DNB277"/>
      <c r="DNC277"/>
      <c r="DND277"/>
      <c r="DNE277"/>
      <c r="DNF277"/>
      <c r="DNG277"/>
      <c r="DNH277"/>
      <c r="DNI277"/>
      <c r="DNJ277"/>
      <c r="DNK277"/>
      <c r="DNL277"/>
      <c r="DNM277"/>
      <c r="DNN277"/>
      <c r="DNO277"/>
      <c r="DNP277"/>
      <c r="DNQ277"/>
      <c r="DNR277"/>
      <c r="DNS277"/>
      <c r="DNT277"/>
      <c r="DNU277"/>
      <c r="DNV277"/>
      <c r="DNW277"/>
      <c r="DNX277"/>
      <c r="DNY277"/>
      <c r="DNZ277"/>
      <c r="DOA277"/>
      <c r="DOB277"/>
      <c r="DOC277"/>
      <c r="DOD277"/>
      <c r="DOE277"/>
      <c r="DOF277"/>
      <c r="DOG277"/>
      <c r="DOH277"/>
      <c r="DOI277"/>
      <c r="DOJ277"/>
      <c r="DOK277"/>
      <c r="DOL277"/>
      <c r="DOM277"/>
      <c r="DON277"/>
      <c r="DOO277"/>
      <c r="DOP277"/>
      <c r="DOQ277"/>
      <c r="DOR277"/>
      <c r="DOS277"/>
      <c r="DOT277"/>
      <c r="DOU277"/>
      <c r="DOV277"/>
      <c r="DOW277"/>
      <c r="DOX277"/>
      <c r="DOY277"/>
      <c r="DOZ277"/>
      <c r="DPA277"/>
      <c r="DPB277"/>
      <c r="DPC277"/>
      <c r="DPD277"/>
      <c r="DPE277"/>
      <c r="DPF277"/>
      <c r="DPG277"/>
      <c r="DPH277"/>
      <c r="DPI277"/>
      <c r="DPJ277"/>
      <c r="DPK277"/>
      <c r="DPL277"/>
      <c r="DPM277"/>
      <c r="DPN277"/>
      <c r="DPO277"/>
      <c r="DPP277"/>
      <c r="DPQ277"/>
      <c r="DPR277"/>
      <c r="DPS277"/>
      <c r="DPT277"/>
      <c r="DPU277"/>
      <c r="DPV277"/>
      <c r="DPW277"/>
      <c r="DPX277"/>
      <c r="DPY277"/>
      <c r="DPZ277"/>
      <c r="DQA277"/>
      <c r="DQB277"/>
      <c r="DQC277"/>
      <c r="DQD277"/>
      <c r="DQE277"/>
      <c r="DQF277"/>
      <c r="DQG277"/>
      <c r="DQH277"/>
      <c r="DQI277"/>
      <c r="DQJ277"/>
      <c r="DQK277"/>
      <c r="DQL277"/>
      <c r="DQM277"/>
      <c r="DQN277"/>
      <c r="DQO277"/>
      <c r="DQP277"/>
      <c r="DQQ277"/>
      <c r="DQR277"/>
      <c r="DQS277"/>
      <c r="DQT277"/>
      <c r="DQU277"/>
      <c r="DQV277"/>
      <c r="DQW277"/>
      <c r="DQX277"/>
      <c r="DQY277"/>
      <c r="DQZ277"/>
      <c r="DRA277"/>
      <c r="DRB277"/>
      <c r="DRC277"/>
      <c r="DRD277"/>
      <c r="DRE277"/>
      <c r="DRF277"/>
      <c r="DRG277"/>
      <c r="DRH277"/>
      <c r="DRI277"/>
      <c r="DRJ277"/>
      <c r="DRK277"/>
      <c r="DRL277"/>
      <c r="DRM277"/>
      <c r="DRN277"/>
      <c r="DRO277"/>
      <c r="DRP277"/>
      <c r="DRQ277"/>
      <c r="DRR277"/>
      <c r="DRS277"/>
      <c r="DRT277"/>
      <c r="DRU277"/>
      <c r="DRV277"/>
      <c r="DRW277"/>
      <c r="DRX277"/>
      <c r="DRY277"/>
      <c r="DRZ277"/>
      <c r="DSA277"/>
      <c r="DSB277"/>
      <c r="DSC277"/>
      <c r="DSD277"/>
      <c r="DSE277"/>
      <c r="DSF277"/>
      <c r="DSG277"/>
      <c r="DSH277"/>
      <c r="DSI277"/>
      <c r="DSJ277"/>
      <c r="DSK277"/>
      <c r="DSL277"/>
      <c r="DSM277"/>
      <c r="DSN277"/>
      <c r="DSO277"/>
      <c r="DSP277"/>
      <c r="DSQ277"/>
      <c r="DSR277"/>
      <c r="DSS277"/>
      <c r="DST277"/>
      <c r="DSU277"/>
      <c r="DSV277"/>
      <c r="DSW277"/>
      <c r="DSX277"/>
      <c r="DSY277"/>
      <c r="DSZ277"/>
      <c r="DTA277"/>
      <c r="DTB277"/>
      <c r="DTC277"/>
      <c r="DTD277"/>
      <c r="DTE277"/>
      <c r="DTF277"/>
      <c r="DTG277"/>
      <c r="DTH277"/>
      <c r="DTI277"/>
      <c r="DTJ277"/>
      <c r="DTK277"/>
      <c r="DTL277"/>
      <c r="DTM277"/>
      <c r="DTN277"/>
      <c r="DTO277"/>
      <c r="DTP277"/>
      <c r="DTQ277"/>
      <c r="DTR277"/>
      <c r="DTS277"/>
      <c r="DTT277"/>
      <c r="DTU277"/>
      <c r="DTV277"/>
      <c r="DTW277"/>
      <c r="DTX277"/>
      <c r="DTY277"/>
      <c r="DTZ277"/>
      <c r="DUA277"/>
      <c r="DUB277"/>
      <c r="DUC277"/>
      <c r="DUD277"/>
      <c r="DUE277"/>
      <c r="DUF277"/>
      <c r="DUG277"/>
      <c r="DUH277"/>
      <c r="DUI277"/>
      <c r="DUJ277"/>
      <c r="DUK277"/>
      <c r="DUL277"/>
      <c r="DUM277"/>
      <c r="DUN277"/>
      <c r="DUO277"/>
      <c r="DUP277"/>
      <c r="DUQ277"/>
      <c r="DUR277"/>
      <c r="DUS277"/>
      <c r="DUT277"/>
      <c r="DUU277"/>
      <c r="DUV277"/>
      <c r="DUW277"/>
      <c r="DUX277"/>
      <c r="DUY277"/>
      <c r="DUZ277"/>
      <c r="DVA277"/>
      <c r="DVB277"/>
      <c r="DVC277"/>
      <c r="DVD277"/>
      <c r="DVE277"/>
      <c r="DVF277"/>
      <c r="DVG277"/>
      <c r="DVH277"/>
      <c r="DVI277"/>
      <c r="DVJ277"/>
      <c r="DVK277"/>
      <c r="DVL277"/>
      <c r="DVM277"/>
      <c r="DVN277"/>
      <c r="DVO277"/>
      <c r="DVP277"/>
      <c r="DVQ277"/>
      <c r="DVR277"/>
      <c r="DVS277"/>
      <c r="DVT277"/>
      <c r="DVU277"/>
      <c r="DVV277"/>
      <c r="DVW277"/>
      <c r="DVX277"/>
      <c r="DVY277"/>
      <c r="DVZ277"/>
      <c r="DWA277"/>
      <c r="DWB277"/>
      <c r="DWC277"/>
      <c r="DWD277"/>
      <c r="DWE277"/>
      <c r="DWF277"/>
      <c r="DWG277"/>
      <c r="DWH277"/>
      <c r="DWI277"/>
      <c r="DWJ277"/>
      <c r="DWK277"/>
      <c r="DWL277"/>
      <c r="DWM277"/>
      <c r="DWN277"/>
      <c r="DWO277"/>
      <c r="DWP277"/>
      <c r="DWQ277"/>
      <c r="DWR277"/>
      <c r="DWS277"/>
      <c r="DWT277"/>
      <c r="DWU277"/>
      <c r="DWV277"/>
      <c r="DWW277"/>
      <c r="DWX277"/>
      <c r="DWY277"/>
      <c r="DWZ277"/>
      <c r="DXA277"/>
      <c r="DXB277"/>
      <c r="DXC277"/>
      <c r="DXD277"/>
      <c r="DXE277"/>
      <c r="DXF277"/>
      <c r="DXG277"/>
      <c r="DXH277"/>
      <c r="DXI277"/>
      <c r="DXJ277"/>
      <c r="DXK277"/>
      <c r="DXL277"/>
      <c r="DXM277"/>
      <c r="DXN277"/>
      <c r="DXO277"/>
      <c r="DXP277"/>
      <c r="DXQ277"/>
      <c r="DXR277"/>
      <c r="DXS277"/>
      <c r="DXT277"/>
      <c r="DXU277"/>
      <c r="DXV277"/>
      <c r="DXW277"/>
      <c r="DXX277"/>
      <c r="DXY277"/>
      <c r="DXZ277"/>
      <c r="DYA277"/>
      <c r="DYB277"/>
      <c r="DYC277"/>
      <c r="DYD277"/>
      <c r="DYE277"/>
      <c r="DYF277"/>
      <c r="DYG277"/>
      <c r="DYH277"/>
      <c r="DYI277"/>
      <c r="DYJ277"/>
      <c r="DYK277"/>
      <c r="DYL277"/>
      <c r="DYM277"/>
      <c r="DYN277"/>
      <c r="DYO277"/>
      <c r="DYP277"/>
      <c r="DYQ277"/>
      <c r="DYR277"/>
      <c r="DYS277"/>
      <c r="DYT277"/>
      <c r="DYU277"/>
      <c r="DYV277"/>
      <c r="DYW277"/>
      <c r="DYX277"/>
      <c r="DYY277"/>
      <c r="DYZ277"/>
      <c r="DZA277"/>
      <c r="DZB277"/>
      <c r="DZC277"/>
      <c r="DZD277"/>
      <c r="DZE277"/>
      <c r="DZF277"/>
      <c r="DZG277"/>
      <c r="DZH277"/>
      <c r="DZI277"/>
      <c r="DZJ277"/>
      <c r="DZK277"/>
      <c r="DZL277"/>
      <c r="DZM277"/>
      <c r="DZN277"/>
      <c r="DZO277"/>
      <c r="DZP277"/>
      <c r="DZQ277"/>
      <c r="DZR277"/>
      <c r="DZS277"/>
      <c r="DZT277"/>
      <c r="DZU277"/>
      <c r="DZV277"/>
      <c r="DZW277"/>
      <c r="DZX277"/>
      <c r="DZY277"/>
      <c r="DZZ277"/>
      <c r="EAA277"/>
      <c r="EAB277"/>
      <c r="EAC277"/>
      <c r="EAD277"/>
      <c r="EAE277"/>
      <c r="EAF277"/>
      <c r="EAG277"/>
      <c r="EAH277"/>
      <c r="EAI277"/>
      <c r="EAJ277"/>
      <c r="EAK277"/>
      <c r="EAL277"/>
      <c r="EAM277"/>
      <c r="EAN277"/>
      <c r="EAO277"/>
      <c r="EAP277"/>
      <c r="EAQ277"/>
      <c r="EAR277"/>
      <c r="EAS277"/>
      <c r="EAT277"/>
      <c r="EAU277"/>
      <c r="EAV277"/>
      <c r="EAW277"/>
      <c r="EAX277"/>
      <c r="EAY277"/>
      <c r="EAZ277"/>
      <c r="EBA277"/>
      <c r="EBB277"/>
      <c r="EBC277"/>
      <c r="EBD277"/>
      <c r="EBE277"/>
      <c r="EBF277"/>
      <c r="EBG277"/>
      <c r="EBH277"/>
      <c r="EBI277"/>
      <c r="EBJ277"/>
      <c r="EBK277"/>
      <c r="EBL277"/>
      <c r="EBM277"/>
      <c r="EBN277"/>
      <c r="EBO277"/>
      <c r="EBP277"/>
      <c r="EBQ277"/>
      <c r="EBR277"/>
      <c r="EBS277"/>
      <c r="EBT277"/>
      <c r="EBU277"/>
      <c r="EBV277"/>
      <c r="EBW277"/>
      <c r="EBX277"/>
      <c r="EBY277"/>
      <c r="EBZ277"/>
      <c r="ECA277"/>
      <c r="ECB277"/>
      <c r="ECC277"/>
      <c r="ECD277"/>
      <c r="ECE277"/>
      <c r="ECF277"/>
      <c r="ECG277"/>
      <c r="ECH277"/>
      <c r="ECI277"/>
      <c r="ECJ277"/>
      <c r="ECK277"/>
      <c r="ECL277"/>
      <c r="ECM277"/>
      <c r="ECN277"/>
      <c r="ECO277"/>
      <c r="ECP277"/>
      <c r="ECQ277"/>
      <c r="ECR277"/>
      <c r="ECS277"/>
      <c r="ECT277"/>
      <c r="ECU277"/>
      <c r="ECV277"/>
      <c r="ECW277"/>
      <c r="ECX277"/>
      <c r="ECY277"/>
      <c r="ECZ277"/>
      <c r="EDA277"/>
      <c r="EDB277"/>
      <c r="EDC277"/>
      <c r="EDD277"/>
      <c r="EDE277"/>
      <c r="EDF277"/>
      <c r="EDG277"/>
      <c r="EDH277"/>
      <c r="EDI277"/>
      <c r="EDJ277"/>
      <c r="EDK277"/>
      <c r="EDL277"/>
      <c r="EDM277"/>
      <c r="EDN277"/>
      <c r="EDO277"/>
      <c r="EDP277"/>
      <c r="EDQ277"/>
      <c r="EDR277"/>
      <c r="EDS277"/>
      <c r="EDT277"/>
      <c r="EDU277"/>
      <c r="EDV277"/>
      <c r="EDW277"/>
      <c r="EDX277"/>
      <c r="EDY277"/>
      <c r="EDZ277"/>
      <c r="EEA277"/>
      <c r="EEB277"/>
      <c r="EEC277"/>
      <c r="EED277"/>
      <c r="EEE277"/>
      <c r="EEF277"/>
      <c r="EEG277"/>
      <c r="EEH277"/>
      <c r="EEI277"/>
      <c r="EEJ277"/>
      <c r="EEK277"/>
      <c r="EEL277"/>
      <c r="EEM277"/>
      <c r="EEN277"/>
      <c r="EEO277"/>
      <c r="EEP277"/>
      <c r="EEQ277"/>
      <c r="EER277"/>
      <c r="EES277"/>
      <c r="EET277"/>
      <c r="EEU277"/>
      <c r="EEV277"/>
      <c r="EEW277"/>
      <c r="EEX277"/>
      <c r="EEY277"/>
      <c r="EEZ277"/>
      <c r="EFA277"/>
      <c r="EFB277"/>
      <c r="EFC277"/>
      <c r="EFD277"/>
      <c r="EFE277"/>
      <c r="EFF277"/>
      <c r="EFG277"/>
      <c r="EFH277"/>
      <c r="EFI277"/>
      <c r="EFJ277"/>
      <c r="EFK277"/>
      <c r="EFL277"/>
      <c r="EFM277"/>
      <c r="EFN277"/>
      <c r="EFO277"/>
      <c r="EFP277"/>
      <c r="EFQ277"/>
      <c r="EFR277"/>
      <c r="EFS277"/>
      <c r="EFT277"/>
      <c r="EFU277"/>
      <c r="EFV277"/>
      <c r="EFW277"/>
      <c r="EFX277"/>
      <c r="EFY277"/>
      <c r="EFZ277"/>
      <c r="EGA277"/>
      <c r="EGB277"/>
      <c r="EGC277"/>
      <c r="EGD277"/>
      <c r="EGE277"/>
      <c r="EGF277"/>
      <c r="EGG277"/>
      <c r="EGH277"/>
      <c r="EGI277"/>
      <c r="EGJ277"/>
      <c r="EGK277"/>
      <c r="EGL277"/>
      <c r="EGM277"/>
      <c r="EGN277"/>
      <c r="EGO277"/>
      <c r="EGP277"/>
      <c r="EGQ277"/>
      <c r="EGR277"/>
      <c r="EGS277"/>
      <c r="EGT277"/>
      <c r="EGU277"/>
      <c r="EGV277"/>
      <c r="EGW277"/>
      <c r="EGX277"/>
      <c r="EGY277"/>
      <c r="EGZ277"/>
      <c r="EHA277"/>
      <c r="EHB277"/>
      <c r="EHC277"/>
      <c r="EHD277"/>
      <c r="EHE277"/>
      <c r="EHF277"/>
      <c r="EHG277"/>
      <c r="EHH277"/>
      <c r="EHI277"/>
      <c r="EHJ277"/>
      <c r="EHK277"/>
      <c r="EHL277"/>
      <c r="EHM277"/>
      <c r="EHN277"/>
      <c r="EHO277"/>
      <c r="EHP277"/>
      <c r="EHQ277"/>
      <c r="EHR277"/>
      <c r="EHS277"/>
      <c r="EHT277"/>
      <c r="EHU277"/>
      <c r="EHV277"/>
      <c r="EHW277"/>
      <c r="EHX277"/>
      <c r="EHY277"/>
      <c r="EHZ277"/>
      <c r="EIA277"/>
      <c r="EIB277"/>
      <c r="EIC277"/>
      <c r="EID277"/>
      <c r="EIE277"/>
      <c r="EIF277"/>
      <c r="EIG277"/>
      <c r="EIH277"/>
      <c r="EII277"/>
      <c r="EIJ277"/>
      <c r="EIK277"/>
      <c r="EIL277"/>
      <c r="EIM277"/>
      <c r="EIN277"/>
      <c r="EIO277"/>
      <c r="EIP277"/>
      <c r="EIQ277"/>
      <c r="EIR277"/>
      <c r="EIS277"/>
      <c r="EIT277"/>
      <c r="EIU277"/>
      <c r="EIV277"/>
      <c r="EIW277"/>
      <c r="EIX277"/>
      <c r="EIY277"/>
      <c r="EIZ277"/>
      <c r="EJA277"/>
      <c r="EJB277"/>
      <c r="EJC277"/>
      <c r="EJD277"/>
      <c r="EJE277"/>
      <c r="EJF277"/>
      <c r="EJG277"/>
      <c r="EJH277"/>
      <c r="EJI277"/>
      <c r="EJJ277"/>
      <c r="EJK277"/>
      <c r="EJL277"/>
      <c r="EJM277"/>
      <c r="EJN277"/>
      <c r="EJO277"/>
      <c r="EJP277"/>
      <c r="EJQ277"/>
      <c r="EJR277"/>
      <c r="EJS277"/>
      <c r="EJT277"/>
      <c r="EJU277"/>
      <c r="EJV277"/>
      <c r="EJW277"/>
      <c r="EJX277"/>
      <c r="EJY277"/>
      <c r="EJZ277"/>
      <c r="EKA277"/>
      <c r="EKB277"/>
      <c r="EKC277"/>
      <c r="EKD277"/>
      <c r="EKE277"/>
      <c r="EKF277"/>
      <c r="EKG277"/>
      <c r="EKH277"/>
      <c r="EKI277"/>
      <c r="EKJ277"/>
      <c r="EKK277"/>
      <c r="EKL277"/>
      <c r="EKM277"/>
      <c r="EKN277"/>
      <c r="EKO277"/>
      <c r="EKP277"/>
      <c r="EKQ277"/>
      <c r="EKR277"/>
      <c r="EKS277"/>
      <c r="EKT277"/>
      <c r="EKU277"/>
      <c r="EKV277"/>
      <c r="EKW277"/>
      <c r="EKX277"/>
      <c r="EKY277"/>
      <c r="EKZ277"/>
      <c r="ELA277"/>
      <c r="ELB277"/>
      <c r="ELC277"/>
      <c r="ELD277"/>
      <c r="ELE277"/>
      <c r="ELF277"/>
      <c r="ELG277"/>
      <c r="ELH277"/>
      <c r="ELI277"/>
      <c r="ELJ277"/>
      <c r="ELK277"/>
      <c r="ELL277"/>
      <c r="ELM277"/>
      <c r="ELN277"/>
      <c r="ELO277"/>
      <c r="ELP277"/>
      <c r="ELQ277"/>
      <c r="ELR277"/>
      <c r="ELS277"/>
      <c r="ELT277"/>
      <c r="ELU277"/>
      <c r="ELV277"/>
      <c r="ELW277"/>
      <c r="ELX277"/>
      <c r="ELY277"/>
      <c r="ELZ277"/>
      <c r="EMA277"/>
      <c r="EMB277"/>
      <c r="EMC277"/>
      <c r="EMD277"/>
      <c r="EME277"/>
      <c r="EMF277"/>
      <c r="EMG277"/>
      <c r="EMH277"/>
      <c r="EMI277"/>
      <c r="EMJ277"/>
      <c r="EMK277"/>
      <c r="EML277"/>
      <c r="EMM277"/>
      <c r="EMN277"/>
      <c r="EMO277"/>
      <c r="EMP277"/>
      <c r="EMQ277"/>
      <c r="EMR277"/>
      <c r="EMS277"/>
      <c r="EMT277"/>
      <c r="EMU277"/>
      <c r="EMV277"/>
      <c r="EMW277"/>
      <c r="EMX277"/>
      <c r="EMY277"/>
      <c r="EMZ277"/>
      <c r="ENA277"/>
      <c r="ENB277"/>
      <c r="ENC277"/>
      <c r="END277"/>
      <c r="ENE277"/>
      <c r="ENF277"/>
      <c r="ENG277"/>
      <c r="ENH277"/>
      <c r="ENI277"/>
      <c r="ENJ277"/>
      <c r="ENK277"/>
      <c r="ENL277"/>
      <c r="ENM277"/>
      <c r="ENN277"/>
      <c r="ENO277"/>
      <c r="ENP277"/>
      <c r="ENQ277"/>
      <c r="ENR277"/>
      <c r="ENS277"/>
      <c r="ENT277"/>
      <c r="ENU277"/>
      <c r="ENV277"/>
      <c r="ENW277"/>
      <c r="ENX277"/>
      <c r="ENY277"/>
      <c r="ENZ277"/>
      <c r="EOA277"/>
      <c r="EOB277"/>
      <c r="EOC277"/>
      <c r="EOD277"/>
      <c r="EOE277"/>
      <c r="EOF277"/>
      <c r="EOG277"/>
      <c r="EOH277"/>
      <c r="EOI277"/>
      <c r="EOJ277"/>
      <c r="EOK277"/>
      <c r="EOL277"/>
      <c r="EOM277"/>
      <c r="EON277"/>
      <c r="EOO277"/>
      <c r="EOP277"/>
      <c r="EOQ277"/>
      <c r="EOR277"/>
      <c r="EOS277"/>
      <c r="EOT277"/>
      <c r="EOU277"/>
      <c r="EOV277"/>
      <c r="EOW277"/>
      <c r="EOX277"/>
      <c r="EOY277"/>
      <c r="EOZ277"/>
      <c r="EPA277"/>
      <c r="EPB277"/>
      <c r="EPC277"/>
      <c r="EPD277"/>
      <c r="EPE277"/>
      <c r="EPF277"/>
      <c r="EPG277"/>
      <c r="EPH277"/>
      <c r="EPI277"/>
      <c r="EPJ277"/>
      <c r="EPK277"/>
      <c r="EPL277"/>
      <c r="EPM277"/>
      <c r="EPN277"/>
      <c r="EPO277"/>
      <c r="EPP277"/>
      <c r="EPQ277"/>
      <c r="EPR277"/>
      <c r="EPS277"/>
      <c r="EPT277"/>
      <c r="EPU277"/>
      <c r="EPV277"/>
      <c r="EPW277"/>
      <c r="EPX277"/>
      <c r="EPY277"/>
      <c r="EPZ277"/>
      <c r="EQA277"/>
      <c r="EQB277"/>
      <c r="EQC277"/>
      <c r="EQD277"/>
      <c r="EQE277"/>
      <c r="EQF277"/>
      <c r="EQG277"/>
      <c r="EQH277"/>
      <c r="EQI277"/>
      <c r="EQJ277"/>
      <c r="EQK277"/>
      <c r="EQL277"/>
      <c r="EQM277"/>
      <c r="EQN277"/>
      <c r="EQO277"/>
      <c r="EQP277"/>
      <c r="EQQ277"/>
      <c r="EQR277"/>
      <c r="EQS277"/>
      <c r="EQT277"/>
      <c r="EQU277"/>
      <c r="EQV277"/>
      <c r="EQW277"/>
      <c r="EQX277"/>
      <c r="EQY277"/>
      <c r="EQZ277"/>
      <c r="ERA277"/>
      <c r="ERB277"/>
      <c r="ERC277"/>
      <c r="ERD277"/>
      <c r="ERE277"/>
      <c r="ERF277"/>
      <c r="ERG277"/>
      <c r="ERH277"/>
      <c r="ERI277"/>
      <c r="ERJ277"/>
      <c r="ERK277"/>
      <c r="ERL277"/>
      <c r="ERM277"/>
      <c r="ERN277"/>
      <c r="ERO277"/>
      <c r="ERP277"/>
      <c r="ERQ277"/>
      <c r="ERR277"/>
      <c r="ERS277"/>
      <c r="ERT277"/>
      <c r="ERU277"/>
      <c r="ERV277"/>
      <c r="ERW277"/>
      <c r="ERX277"/>
      <c r="ERY277"/>
      <c r="ERZ277"/>
      <c r="ESA277"/>
      <c r="ESB277"/>
      <c r="ESC277"/>
      <c r="ESD277"/>
      <c r="ESE277"/>
      <c r="ESF277"/>
      <c r="ESG277"/>
      <c r="ESH277"/>
      <c r="ESI277"/>
      <c r="ESJ277"/>
      <c r="ESK277"/>
      <c r="ESL277"/>
      <c r="ESM277"/>
      <c r="ESN277"/>
      <c r="ESO277"/>
      <c r="ESP277"/>
      <c r="ESQ277"/>
      <c r="ESR277"/>
      <c r="ESS277"/>
      <c r="EST277"/>
      <c r="ESU277"/>
      <c r="ESV277"/>
      <c r="ESW277"/>
      <c r="ESX277"/>
      <c r="ESY277"/>
      <c r="ESZ277"/>
      <c r="ETA277"/>
      <c r="ETB277"/>
      <c r="ETC277"/>
      <c r="ETD277"/>
      <c r="ETE277"/>
      <c r="ETF277"/>
      <c r="ETG277"/>
      <c r="ETH277"/>
      <c r="ETI277"/>
      <c r="ETJ277"/>
      <c r="ETK277"/>
      <c r="ETL277"/>
      <c r="ETM277"/>
      <c r="ETN277"/>
      <c r="ETO277"/>
      <c r="ETP277"/>
      <c r="ETQ277"/>
      <c r="ETR277"/>
      <c r="ETS277"/>
      <c r="ETT277"/>
      <c r="ETU277"/>
      <c r="ETV277"/>
      <c r="ETW277"/>
      <c r="ETX277"/>
      <c r="ETY277"/>
      <c r="ETZ277"/>
      <c r="EUA277"/>
      <c r="EUB277"/>
      <c r="EUC277"/>
      <c r="EUD277"/>
      <c r="EUE277"/>
      <c r="EUF277"/>
      <c r="EUG277"/>
      <c r="EUH277"/>
      <c r="EUI277"/>
      <c r="EUJ277"/>
      <c r="EUK277"/>
      <c r="EUL277"/>
      <c r="EUM277"/>
      <c r="EUN277"/>
      <c r="EUO277"/>
      <c r="EUP277"/>
      <c r="EUQ277"/>
      <c r="EUR277"/>
      <c r="EUS277"/>
      <c r="EUT277"/>
      <c r="EUU277"/>
      <c r="EUV277"/>
      <c r="EUW277"/>
      <c r="EUX277"/>
      <c r="EUY277"/>
      <c r="EUZ277"/>
      <c r="EVA277"/>
      <c r="EVB277"/>
      <c r="EVC277"/>
      <c r="EVD277"/>
      <c r="EVE277"/>
      <c r="EVF277"/>
      <c r="EVG277"/>
      <c r="EVH277"/>
      <c r="EVI277"/>
      <c r="EVJ277"/>
      <c r="EVK277"/>
      <c r="EVL277"/>
      <c r="EVM277"/>
      <c r="EVN277"/>
      <c r="EVO277"/>
      <c r="EVP277"/>
      <c r="EVQ277"/>
      <c r="EVR277"/>
      <c r="EVS277"/>
      <c r="EVT277"/>
      <c r="EVU277"/>
      <c r="EVV277"/>
      <c r="EVW277"/>
      <c r="EVX277"/>
      <c r="EVY277"/>
      <c r="EVZ277"/>
      <c r="EWA277"/>
      <c r="EWB277"/>
      <c r="EWC277"/>
      <c r="EWD277"/>
      <c r="EWE277"/>
      <c r="EWF277"/>
      <c r="EWG277"/>
      <c r="EWH277"/>
      <c r="EWI277"/>
      <c r="EWJ277"/>
      <c r="EWK277"/>
      <c r="EWL277"/>
      <c r="EWM277"/>
      <c r="EWN277"/>
      <c r="EWO277"/>
      <c r="EWP277"/>
      <c r="EWQ277"/>
      <c r="EWR277"/>
      <c r="EWS277"/>
      <c r="EWT277"/>
      <c r="EWU277"/>
      <c r="EWV277"/>
      <c r="EWW277"/>
      <c r="EWX277"/>
      <c r="EWY277"/>
      <c r="EWZ277"/>
      <c r="EXA277"/>
      <c r="EXB277"/>
      <c r="EXC277"/>
      <c r="EXD277"/>
      <c r="EXE277"/>
      <c r="EXF277"/>
      <c r="EXG277"/>
      <c r="EXH277"/>
      <c r="EXI277"/>
      <c r="EXJ277"/>
      <c r="EXK277"/>
      <c r="EXL277"/>
      <c r="EXM277"/>
      <c r="EXN277"/>
      <c r="EXO277"/>
      <c r="EXP277"/>
      <c r="EXQ277"/>
      <c r="EXR277"/>
      <c r="EXS277"/>
      <c r="EXT277"/>
      <c r="EXU277"/>
      <c r="EXV277"/>
      <c r="EXW277"/>
      <c r="EXX277"/>
      <c r="EXY277"/>
      <c r="EXZ277"/>
      <c r="EYA277"/>
      <c r="EYB277"/>
      <c r="EYC277"/>
      <c r="EYD277"/>
      <c r="EYE277"/>
      <c r="EYF277"/>
      <c r="EYG277"/>
      <c r="EYH277"/>
      <c r="EYI277"/>
      <c r="EYJ277"/>
      <c r="EYK277"/>
      <c r="EYL277"/>
      <c r="EYM277"/>
      <c r="EYN277"/>
      <c r="EYO277"/>
      <c r="EYP277"/>
      <c r="EYQ277"/>
      <c r="EYR277"/>
      <c r="EYS277"/>
      <c r="EYT277"/>
      <c r="EYU277"/>
      <c r="EYV277"/>
      <c r="EYW277"/>
      <c r="EYX277"/>
      <c r="UBS277" s="8"/>
      <c r="UBT277" s="8"/>
      <c r="UBU277" s="8"/>
      <c r="UBV277" s="8"/>
      <c r="UBW277" s="8"/>
      <c r="UBX277" s="8"/>
      <c r="UBY277" s="8"/>
      <c r="UBZ277" s="8"/>
      <c r="UCA277" s="8"/>
      <c r="UCB277" s="8"/>
      <c r="UCC277" s="8"/>
      <c r="UCD277" s="8"/>
      <c r="UCE277" s="8"/>
      <c r="UCF277" s="8"/>
      <c r="UCG277" s="8"/>
      <c r="UCH277" s="8"/>
      <c r="UCI277" s="8"/>
      <c r="UCJ277" s="8"/>
      <c r="UCK277" s="8"/>
      <c r="UCL277" s="8"/>
      <c r="UCM277" s="8"/>
      <c r="UCN277" s="8"/>
      <c r="UCO277" s="8"/>
      <c r="UCP277" s="8"/>
      <c r="UCQ277" s="8"/>
      <c r="UCR277" s="8"/>
      <c r="UCS277" s="8"/>
      <c r="UCT277" s="8"/>
      <c r="UCU277" s="8"/>
      <c r="UCV277" s="8"/>
      <c r="UCW277" s="8"/>
      <c r="UCX277" s="8"/>
      <c r="UCY277" s="8"/>
      <c r="UCZ277" s="8"/>
      <c r="UDA277" s="8"/>
      <c r="UDB277" s="8"/>
      <c r="UDC277" s="8"/>
      <c r="UDD277" s="8"/>
      <c r="UDE277" s="8"/>
      <c r="UDF277" s="8"/>
      <c r="UDG277" s="8"/>
      <c r="UDH277" s="8"/>
      <c r="UDI277" s="8"/>
      <c r="UDJ277" s="8"/>
      <c r="UDK277" s="8"/>
      <c r="UDL277" s="8"/>
      <c r="UDM277" s="8"/>
      <c r="UDN277" s="8"/>
      <c r="UDO277" s="8"/>
      <c r="UDP277" s="8"/>
      <c r="UDQ277" s="8"/>
      <c r="UDR277" s="8"/>
      <c r="UDS277" s="8"/>
      <c r="UDT277" s="8"/>
      <c r="UDU277" s="8"/>
      <c r="UDV277" s="8"/>
      <c r="UDW277" s="8"/>
      <c r="UDX277" s="8"/>
      <c r="UDY277" s="8"/>
      <c r="UDZ277" s="8"/>
      <c r="UEA277" s="8"/>
      <c r="UEB277" s="8"/>
      <c r="UEC277" s="8"/>
      <c r="UED277" s="8"/>
      <c r="UEE277" s="8"/>
      <c r="UEF277" s="8"/>
      <c r="UEG277" s="8"/>
      <c r="UEH277" s="8"/>
      <c r="UEI277" s="8"/>
      <c r="UEJ277" s="8"/>
      <c r="UEK277" s="8"/>
      <c r="UEL277" s="8"/>
      <c r="UEM277" s="8"/>
      <c r="UEN277" s="8"/>
      <c r="UEO277" s="8"/>
      <c r="UEP277" s="8"/>
      <c r="UEQ277" s="8"/>
      <c r="UER277" s="8"/>
      <c r="UES277" s="8"/>
      <c r="UET277" s="8"/>
      <c r="UEU277" s="8"/>
      <c r="UEV277" s="8"/>
      <c r="UEW277" s="8"/>
      <c r="UEX277" s="8"/>
      <c r="UEY277" s="8"/>
      <c r="UEZ277" s="8"/>
      <c r="UFA277" s="8"/>
      <c r="UFB277" s="8"/>
      <c r="UFC277" s="8"/>
      <c r="UFD277" s="8"/>
      <c r="UFE277" s="8"/>
      <c r="UFF277" s="8"/>
      <c r="UFG277" s="8"/>
      <c r="UFH277" s="8"/>
      <c r="UFI277" s="8"/>
      <c r="UFJ277" s="8"/>
      <c r="UFK277" s="8"/>
      <c r="UFL277" s="8"/>
      <c r="UFM277" s="8"/>
      <c r="UFN277"/>
      <c r="UFO277"/>
      <c r="UFP277"/>
      <c r="UFQ277"/>
      <c r="UFR277"/>
      <c r="UFS277"/>
      <c r="UFT277"/>
      <c r="UFU277"/>
      <c r="UFV277"/>
      <c r="UFW277"/>
      <c r="UFX277"/>
      <c r="UFY277"/>
      <c r="UFZ277"/>
      <c r="UGA277"/>
      <c r="UGB277"/>
      <c r="UGC277"/>
      <c r="UGD277"/>
      <c r="UGE277"/>
      <c r="UGF277"/>
      <c r="UGG277"/>
      <c r="UGH277"/>
      <c r="UGI277"/>
      <c r="UGJ277"/>
      <c r="UGK277"/>
      <c r="UGL277"/>
      <c r="UGM277"/>
      <c r="UGN277"/>
      <c r="UGO277"/>
      <c r="UGP277"/>
      <c r="UGQ277"/>
      <c r="UGR277"/>
      <c r="UGS277"/>
      <c r="UGT277"/>
      <c r="UGU277"/>
      <c r="UGV277"/>
      <c r="UGW277"/>
      <c r="UGX277"/>
      <c r="UGY277"/>
      <c r="UGZ277"/>
      <c r="UHA277"/>
      <c r="UHB277"/>
      <c r="UHC277"/>
      <c r="UHD277"/>
      <c r="UHE277"/>
      <c r="UHF277"/>
      <c r="UHG277"/>
      <c r="UHH277"/>
      <c r="UHI277"/>
      <c r="UHJ277"/>
      <c r="UHK277"/>
      <c r="UHL277"/>
      <c r="UHM277"/>
      <c r="UHN277"/>
      <c r="UHO277"/>
      <c r="UHP277"/>
      <c r="UHQ277"/>
      <c r="UHR277"/>
      <c r="UHS277"/>
      <c r="UHT277"/>
      <c r="UHU277"/>
      <c r="UHV277"/>
      <c r="UHW277"/>
      <c r="UHX277"/>
      <c r="UHY277"/>
      <c r="UHZ277"/>
      <c r="UIA277"/>
      <c r="UIB277"/>
      <c r="UIC277"/>
      <c r="UID277"/>
      <c r="UIE277"/>
      <c r="UIF277"/>
      <c r="UIG277"/>
      <c r="UIH277"/>
      <c r="UII277"/>
      <c r="UIJ277"/>
      <c r="UIK277"/>
      <c r="UIL277"/>
      <c r="UIM277"/>
      <c r="UIN277"/>
      <c r="UIO277"/>
      <c r="UIP277"/>
      <c r="UIQ277"/>
      <c r="UIR277"/>
      <c r="UIS277"/>
      <c r="UIT277"/>
      <c r="UIU277"/>
      <c r="UIV277"/>
      <c r="UIW277"/>
      <c r="UIX277"/>
      <c r="UIY277"/>
      <c r="UIZ277"/>
      <c r="UJA277"/>
      <c r="UJB277"/>
      <c r="UJC277"/>
      <c r="UJD277"/>
      <c r="UJE277"/>
      <c r="UJF277"/>
      <c r="UJG277"/>
      <c r="UJH277"/>
      <c r="UJI277"/>
      <c r="UJJ277"/>
      <c r="UJK277"/>
      <c r="UJL277"/>
      <c r="UJM277"/>
      <c r="UJN277"/>
      <c r="UJO277"/>
      <c r="UJP277"/>
      <c r="UJQ277"/>
      <c r="UJR277"/>
      <c r="UJS277"/>
      <c r="UJT277"/>
      <c r="UJU277"/>
      <c r="UJV277"/>
      <c r="UJW277"/>
      <c r="UJX277"/>
      <c r="UJY277"/>
      <c r="UJZ277"/>
      <c r="UKA277"/>
      <c r="UKB277"/>
      <c r="UKC277"/>
      <c r="UKD277"/>
      <c r="UKE277"/>
      <c r="UKF277"/>
      <c r="UKG277"/>
      <c r="UKH277"/>
      <c r="UKI277"/>
      <c r="UKJ277"/>
      <c r="UKK277"/>
      <c r="UKL277"/>
      <c r="UKM277"/>
      <c r="UKN277"/>
      <c r="UKO277"/>
      <c r="UKP277"/>
      <c r="UKQ277"/>
      <c r="UKR277"/>
      <c r="UKS277"/>
      <c r="UKT277"/>
      <c r="UKU277"/>
      <c r="UKV277"/>
      <c r="UKW277"/>
      <c r="UKX277"/>
      <c r="UKY277"/>
      <c r="UKZ277"/>
      <c r="ULA277"/>
      <c r="ULB277"/>
      <c r="ULC277"/>
      <c r="ULD277"/>
      <c r="ULE277"/>
      <c r="ULF277"/>
      <c r="ULG277"/>
      <c r="ULH277"/>
      <c r="ULI277"/>
      <c r="ULJ277"/>
      <c r="ULK277"/>
      <c r="ULL277"/>
      <c r="ULM277"/>
      <c r="ULN277"/>
      <c r="ULO277"/>
      <c r="ULP277"/>
      <c r="ULQ277"/>
      <c r="ULR277"/>
      <c r="ULS277"/>
      <c r="ULT277"/>
      <c r="ULU277"/>
      <c r="ULV277"/>
      <c r="ULW277"/>
      <c r="ULX277"/>
      <c r="ULY277"/>
      <c r="ULZ277"/>
      <c r="UMA277"/>
      <c r="UMB277"/>
      <c r="UMC277"/>
      <c r="UMD277"/>
      <c r="UME277"/>
      <c r="UMF277"/>
      <c r="UMG277"/>
      <c r="UMH277"/>
      <c r="UMI277"/>
      <c r="UMJ277"/>
      <c r="UMK277"/>
      <c r="UML277"/>
      <c r="UMM277"/>
      <c r="UMN277"/>
      <c r="UMO277"/>
      <c r="UMP277"/>
      <c r="UMQ277"/>
      <c r="UMR277"/>
      <c r="UMS277"/>
      <c r="UMT277"/>
      <c r="UMU277"/>
      <c r="UMV277"/>
      <c r="UMW277"/>
      <c r="UMX277"/>
      <c r="UMY277"/>
      <c r="UMZ277"/>
      <c r="UNA277"/>
      <c r="UNB277"/>
      <c r="UNC277"/>
      <c r="UND277"/>
      <c r="UNE277"/>
      <c r="UNF277"/>
      <c r="UNG277"/>
      <c r="UNH277"/>
      <c r="UNI277"/>
      <c r="UNJ277"/>
      <c r="UNK277"/>
      <c r="UNL277"/>
      <c r="UNM277"/>
      <c r="UNN277"/>
      <c r="UNO277"/>
      <c r="UNP277"/>
      <c r="UNQ277"/>
      <c r="UNR277"/>
      <c r="UNS277"/>
      <c r="UNT277"/>
      <c r="UNU277"/>
      <c r="UNV277"/>
      <c r="UNW277"/>
      <c r="UNX277"/>
      <c r="UNY277"/>
      <c r="UNZ277"/>
      <c r="UOA277"/>
      <c r="UOB277"/>
      <c r="UOC277"/>
      <c r="UOD277"/>
      <c r="UOE277"/>
      <c r="UOF277"/>
      <c r="UOG277"/>
      <c r="UOH277"/>
      <c r="UOI277"/>
      <c r="UOJ277"/>
      <c r="UOK277"/>
      <c r="UOL277"/>
      <c r="UOM277"/>
      <c r="UON277"/>
      <c r="UOO277"/>
      <c r="UOP277"/>
      <c r="UOQ277"/>
      <c r="UOR277"/>
      <c r="UOS277"/>
      <c r="UOT277"/>
      <c r="UOU277"/>
      <c r="UOV277"/>
      <c r="UOW277"/>
      <c r="UOX277"/>
      <c r="UOY277"/>
      <c r="UOZ277"/>
      <c r="UPA277"/>
      <c r="UPB277"/>
      <c r="UPC277"/>
      <c r="UPD277"/>
      <c r="UPE277"/>
      <c r="UPF277"/>
      <c r="UPG277"/>
      <c r="UPH277"/>
      <c r="UPI277"/>
      <c r="UPJ277"/>
      <c r="UPK277"/>
      <c r="UPL277"/>
      <c r="UPM277"/>
      <c r="UPN277"/>
      <c r="UPO277"/>
      <c r="UPP277"/>
      <c r="UPQ277"/>
      <c r="UPR277"/>
      <c r="UPS277"/>
      <c r="UPT277"/>
      <c r="UPU277"/>
      <c r="UPV277"/>
      <c r="UPW277"/>
      <c r="UPX277"/>
      <c r="UPY277"/>
      <c r="UPZ277"/>
      <c r="UQA277"/>
      <c r="UQB277"/>
      <c r="UQC277"/>
      <c r="UQD277"/>
      <c r="UQE277"/>
      <c r="UQF277"/>
      <c r="UQG277"/>
      <c r="UQH277"/>
      <c r="UQI277"/>
      <c r="UQJ277"/>
      <c r="UQK277"/>
      <c r="UQL277"/>
      <c r="UQM277"/>
      <c r="UQN277"/>
      <c r="UQO277"/>
      <c r="UQP277"/>
      <c r="UQQ277"/>
      <c r="UQR277"/>
      <c r="UQS277"/>
      <c r="UQT277"/>
      <c r="UQU277"/>
      <c r="UQV277"/>
      <c r="UQW277"/>
      <c r="UQX277"/>
      <c r="UQY277"/>
      <c r="UQZ277"/>
      <c r="URA277"/>
      <c r="URB277"/>
      <c r="URC277"/>
      <c r="URD277"/>
      <c r="URE277"/>
      <c r="URF277"/>
      <c r="URG277"/>
      <c r="URH277"/>
      <c r="URI277"/>
      <c r="URJ277"/>
      <c r="URK277"/>
      <c r="URL277"/>
      <c r="URM277"/>
      <c r="URN277"/>
      <c r="URO277"/>
      <c r="URP277"/>
      <c r="URQ277"/>
      <c r="URR277"/>
      <c r="URS277"/>
      <c r="URT277"/>
      <c r="URU277"/>
      <c r="URV277"/>
      <c r="URW277"/>
      <c r="URX277"/>
      <c r="URY277"/>
      <c r="URZ277"/>
      <c r="USA277"/>
      <c r="USB277"/>
      <c r="USC277"/>
      <c r="USD277"/>
      <c r="USE277"/>
      <c r="USF277"/>
      <c r="USG277"/>
      <c r="USH277"/>
      <c r="USI277"/>
      <c r="USJ277"/>
      <c r="USK277"/>
      <c r="USL277"/>
      <c r="USM277"/>
      <c r="USN277"/>
      <c r="USO277"/>
      <c r="USP277"/>
      <c r="USQ277"/>
      <c r="USR277"/>
      <c r="USS277"/>
      <c r="UST277"/>
      <c r="USU277"/>
      <c r="USV277"/>
      <c r="USW277"/>
      <c r="USX277"/>
      <c r="USY277"/>
      <c r="USZ277"/>
      <c r="UTA277"/>
      <c r="UTB277"/>
      <c r="UTC277"/>
      <c r="UTD277"/>
      <c r="UTE277"/>
      <c r="UTF277"/>
      <c r="UTG277"/>
      <c r="UTH277"/>
      <c r="UTI277"/>
      <c r="UTJ277"/>
      <c r="UTK277"/>
      <c r="UTL277"/>
      <c r="UTM277"/>
      <c r="UTN277"/>
      <c r="UTO277"/>
      <c r="UTP277"/>
      <c r="UTQ277"/>
      <c r="UTR277"/>
      <c r="UTS277"/>
      <c r="UTT277"/>
      <c r="UTU277"/>
      <c r="UTV277"/>
      <c r="UTW277"/>
      <c r="UTX277"/>
      <c r="UTY277"/>
      <c r="UTZ277"/>
      <c r="UUA277"/>
      <c r="UUB277"/>
      <c r="UUC277"/>
      <c r="UUD277"/>
      <c r="UUE277"/>
      <c r="UUF277"/>
      <c r="UUG277"/>
      <c r="UUH277"/>
      <c r="UUI277"/>
      <c r="UUJ277"/>
      <c r="UUK277"/>
      <c r="UUL277"/>
      <c r="UUM277"/>
      <c r="UUN277"/>
      <c r="UUO277"/>
      <c r="UUP277"/>
      <c r="UUQ277"/>
      <c r="UUR277"/>
      <c r="UUS277"/>
      <c r="UUT277"/>
      <c r="UUU277"/>
      <c r="UUV277"/>
      <c r="UUW277"/>
      <c r="UUX277"/>
      <c r="UUY277"/>
      <c r="UUZ277"/>
      <c r="UVA277"/>
      <c r="UVB277"/>
      <c r="UVC277"/>
      <c r="UVD277"/>
      <c r="UVE277"/>
      <c r="UVF277"/>
      <c r="UVG277"/>
      <c r="UVH277"/>
      <c r="UVI277"/>
      <c r="UVJ277"/>
      <c r="UVK277"/>
      <c r="UVL277"/>
      <c r="UVM277"/>
      <c r="UVN277"/>
      <c r="UVO277"/>
      <c r="UVP277"/>
      <c r="UVQ277"/>
      <c r="UVR277"/>
      <c r="UVS277"/>
      <c r="UVT277"/>
      <c r="UVU277"/>
      <c r="UVV277"/>
      <c r="UVW277"/>
      <c r="UVX277"/>
      <c r="UVY277"/>
      <c r="UVZ277"/>
      <c r="UWA277"/>
      <c r="UWB277"/>
      <c r="UWC277"/>
      <c r="UWD277"/>
      <c r="UWE277"/>
      <c r="UWF277"/>
      <c r="UWG277"/>
      <c r="UWH277"/>
      <c r="UWI277"/>
      <c r="UWJ277"/>
      <c r="UWK277"/>
      <c r="UWL277"/>
      <c r="UWM277"/>
      <c r="UWN277"/>
      <c r="UWO277"/>
      <c r="UWP277"/>
      <c r="UWQ277"/>
      <c r="UWR277"/>
      <c r="UWS277"/>
      <c r="UWT277"/>
      <c r="UWU277"/>
      <c r="UWV277"/>
      <c r="UWW277"/>
      <c r="UWX277"/>
      <c r="UWY277"/>
      <c r="UWZ277"/>
      <c r="UXA277"/>
      <c r="UXB277"/>
      <c r="UXC277"/>
      <c r="UXD277"/>
      <c r="UXE277"/>
      <c r="UXF277"/>
      <c r="UXG277"/>
      <c r="UXH277"/>
      <c r="UXI277"/>
      <c r="UXJ277"/>
      <c r="UXK277"/>
      <c r="UXL277"/>
      <c r="UXM277"/>
      <c r="UXN277"/>
      <c r="UXO277"/>
      <c r="UXP277"/>
      <c r="UXQ277"/>
      <c r="UXR277"/>
      <c r="UXS277"/>
      <c r="UXT277"/>
      <c r="UXU277"/>
      <c r="UXV277"/>
      <c r="UXW277"/>
      <c r="UXX277"/>
      <c r="UXY277"/>
      <c r="UXZ277"/>
      <c r="UYA277"/>
      <c r="UYB277"/>
      <c r="UYC277"/>
      <c r="UYD277"/>
      <c r="UYE277"/>
      <c r="UYF277"/>
      <c r="UYG277"/>
      <c r="UYH277"/>
      <c r="UYI277"/>
      <c r="UYJ277"/>
      <c r="UYK277"/>
      <c r="UYL277"/>
      <c r="UYM277"/>
      <c r="UYN277"/>
      <c r="UYO277"/>
      <c r="UYP277"/>
      <c r="UYQ277"/>
      <c r="UYR277"/>
      <c r="UYS277"/>
      <c r="UYT277"/>
      <c r="UYU277"/>
      <c r="UYV277"/>
      <c r="UYW277"/>
      <c r="UYX277"/>
      <c r="UYY277"/>
      <c r="UYZ277"/>
      <c r="UZA277"/>
      <c r="UZB277"/>
      <c r="UZC277"/>
      <c r="UZD277"/>
      <c r="UZE277"/>
      <c r="UZF277"/>
      <c r="UZG277"/>
      <c r="UZH277"/>
      <c r="UZI277"/>
      <c r="UZJ277"/>
      <c r="UZK277"/>
      <c r="UZL277"/>
      <c r="UZM277"/>
      <c r="UZN277"/>
      <c r="UZO277"/>
      <c r="UZP277"/>
      <c r="UZQ277"/>
      <c r="UZR277"/>
      <c r="UZS277"/>
      <c r="UZT277"/>
      <c r="UZU277"/>
      <c r="UZV277"/>
      <c r="UZW277"/>
      <c r="UZX277"/>
      <c r="UZY277"/>
      <c r="UZZ277"/>
      <c r="VAA277"/>
      <c r="VAB277"/>
      <c r="VAC277"/>
      <c r="VAD277"/>
      <c r="VAE277"/>
      <c r="VAF277"/>
      <c r="VAG277"/>
      <c r="VAH277"/>
      <c r="VAI277"/>
      <c r="VAJ277"/>
      <c r="VAK277"/>
      <c r="VAL277"/>
      <c r="VAM277"/>
      <c r="VAN277"/>
      <c r="VAO277"/>
      <c r="VAP277"/>
      <c r="VAQ277"/>
      <c r="VAR277"/>
      <c r="VAS277"/>
      <c r="VAT277"/>
      <c r="VAU277"/>
      <c r="VAV277"/>
      <c r="VAW277"/>
      <c r="VAX277"/>
      <c r="VAY277"/>
      <c r="VAZ277"/>
      <c r="VBA277"/>
      <c r="VBB277"/>
      <c r="VBC277"/>
      <c r="VBD277"/>
      <c r="VBE277"/>
      <c r="VBF277"/>
      <c r="VBG277"/>
      <c r="VBH277"/>
      <c r="VBI277"/>
      <c r="VBJ277"/>
      <c r="VBK277"/>
      <c r="VBL277"/>
      <c r="VBM277"/>
      <c r="VBN277"/>
      <c r="VBO277"/>
      <c r="VBP277"/>
      <c r="VBQ277"/>
      <c r="VBR277"/>
      <c r="VBS277"/>
      <c r="VBT277"/>
      <c r="VBU277"/>
      <c r="VBV277"/>
      <c r="VBW277"/>
      <c r="VBX277"/>
      <c r="VBY277"/>
      <c r="VBZ277"/>
      <c r="VCA277"/>
      <c r="VCB277"/>
      <c r="VCC277"/>
      <c r="VCD277"/>
      <c r="VCE277"/>
      <c r="VCF277"/>
      <c r="VCG277"/>
      <c r="VCH277"/>
      <c r="VCI277"/>
      <c r="VCJ277"/>
      <c r="VCK277"/>
      <c r="VCL277"/>
      <c r="VCM277"/>
      <c r="VCN277"/>
      <c r="VCO277"/>
      <c r="VCP277"/>
      <c r="VCQ277"/>
      <c r="VCR277"/>
      <c r="VCS277"/>
      <c r="VCT277"/>
      <c r="VCU277"/>
      <c r="VCV277"/>
      <c r="VCW277"/>
      <c r="VCX277"/>
      <c r="VCY277"/>
      <c r="VCZ277"/>
      <c r="VDA277"/>
      <c r="VDB277"/>
      <c r="VDC277"/>
      <c r="VDD277"/>
      <c r="VDE277"/>
      <c r="VDF277"/>
      <c r="VDG277"/>
      <c r="VDH277"/>
      <c r="VDI277"/>
      <c r="VDJ277"/>
      <c r="VDK277"/>
      <c r="VDL277"/>
      <c r="VDM277"/>
      <c r="VDN277"/>
      <c r="VDO277"/>
      <c r="VDP277"/>
      <c r="VDQ277"/>
      <c r="VDR277"/>
      <c r="VDS277"/>
      <c r="VDT277"/>
      <c r="VDU277"/>
      <c r="VDV277"/>
      <c r="VDW277"/>
      <c r="VDX277"/>
      <c r="VDY277"/>
      <c r="VDZ277"/>
      <c r="VEA277"/>
      <c r="VEB277"/>
      <c r="VEC277"/>
      <c r="VED277"/>
      <c r="VEE277"/>
      <c r="VEF277"/>
      <c r="VEG277"/>
      <c r="VEH277"/>
      <c r="VEI277"/>
      <c r="VEJ277"/>
      <c r="VEK277"/>
      <c r="VEL277"/>
      <c r="VEM277"/>
      <c r="VEN277"/>
      <c r="VEO277"/>
      <c r="VEP277"/>
      <c r="VEQ277"/>
      <c r="VER277"/>
      <c r="VES277"/>
      <c r="VET277"/>
      <c r="VEU277"/>
      <c r="VEV277"/>
      <c r="VEW277"/>
      <c r="VEX277"/>
      <c r="VEY277"/>
      <c r="VEZ277"/>
      <c r="VFA277"/>
      <c r="VFB277"/>
      <c r="VFC277"/>
      <c r="VFD277"/>
      <c r="VFE277"/>
      <c r="VFF277"/>
      <c r="VFG277"/>
      <c r="VFH277"/>
      <c r="VFI277"/>
      <c r="VFJ277"/>
      <c r="VFK277"/>
      <c r="VFL277"/>
      <c r="VFM277"/>
      <c r="VFN277"/>
      <c r="VFO277"/>
      <c r="VFP277"/>
      <c r="VFQ277"/>
      <c r="VFR277"/>
      <c r="VFS277"/>
      <c r="VFT277"/>
      <c r="VFU277"/>
      <c r="VFV277"/>
      <c r="VFW277"/>
      <c r="VFX277"/>
      <c r="VFY277"/>
      <c r="VFZ277"/>
      <c r="VGA277"/>
      <c r="VGB277"/>
      <c r="VGC277"/>
      <c r="VGD277"/>
      <c r="VGE277"/>
      <c r="VGF277"/>
      <c r="VGG277"/>
      <c r="VGH277"/>
      <c r="VGI277"/>
      <c r="VGJ277"/>
      <c r="VGK277"/>
      <c r="VGL277"/>
      <c r="VGM277"/>
      <c r="VGN277"/>
      <c r="VGO277"/>
      <c r="VGP277"/>
      <c r="VGQ277"/>
      <c r="VGR277"/>
      <c r="VGS277"/>
      <c r="VGT277"/>
      <c r="VGU277"/>
      <c r="VGV277"/>
      <c r="VGW277"/>
      <c r="VGX277"/>
      <c r="VGY277"/>
      <c r="VGZ277"/>
      <c r="VHA277"/>
      <c r="VHB277"/>
      <c r="VHC277"/>
      <c r="VHD277"/>
      <c r="VHE277"/>
      <c r="VHF277"/>
      <c r="VHG277"/>
      <c r="VHH277"/>
      <c r="VHI277"/>
      <c r="VHJ277"/>
      <c r="VHK277"/>
      <c r="VHL277"/>
      <c r="VHM277"/>
      <c r="VHN277"/>
      <c r="VHO277"/>
      <c r="VHP277"/>
      <c r="VHQ277"/>
      <c r="VHR277"/>
      <c r="VHS277"/>
      <c r="VHT277"/>
      <c r="VHU277"/>
      <c r="VHV277"/>
      <c r="VHW277"/>
      <c r="VHX277"/>
      <c r="VHY277"/>
      <c r="VHZ277"/>
      <c r="VIA277"/>
      <c r="VIB277"/>
      <c r="VIC277"/>
      <c r="VID277"/>
      <c r="VIE277"/>
      <c r="VIF277"/>
      <c r="VIG277"/>
      <c r="VIH277"/>
      <c r="VII277"/>
      <c r="VIJ277"/>
      <c r="VIK277"/>
      <c r="VIL277"/>
      <c r="VIM277"/>
      <c r="VIN277"/>
      <c r="VIO277"/>
      <c r="VIP277"/>
      <c r="VIQ277"/>
      <c r="VIR277"/>
      <c r="VIS277"/>
      <c r="VIT277"/>
      <c r="VIU277"/>
      <c r="VIV277"/>
      <c r="VIW277"/>
      <c r="VIX277"/>
      <c r="VIY277"/>
      <c r="VIZ277"/>
      <c r="VJA277"/>
      <c r="VJB277"/>
      <c r="VJC277"/>
      <c r="VJD277"/>
      <c r="VJE277"/>
      <c r="VJF277"/>
      <c r="VJG277"/>
      <c r="VJH277"/>
      <c r="VJI277"/>
      <c r="VJJ277"/>
      <c r="VJK277"/>
      <c r="VJL277"/>
      <c r="VJM277"/>
      <c r="VJN277"/>
      <c r="VJO277"/>
      <c r="VJP277"/>
      <c r="VJQ277"/>
      <c r="VJR277"/>
      <c r="VJS277"/>
      <c r="VJT277"/>
      <c r="VJU277"/>
      <c r="VJV277"/>
      <c r="VJW277"/>
      <c r="VJX277"/>
      <c r="VJY277"/>
      <c r="VJZ277"/>
      <c r="VKA277"/>
      <c r="VKB277"/>
      <c r="VKC277"/>
      <c r="VKD277"/>
      <c r="VKE277"/>
      <c r="VKF277"/>
      <c r="VKG277"/>
      <c r="VKH277"/>
      <c r="VKI277"/>
      <c r="VKJ277"/>
      <c r="VKK277"/>
      <c r="VKL277"/>
      <c r="VKM277"/>
      <c r="VKN277"/>
      <c r="VKO277"/>
      <c r="VKP277"/>
      <c r="VKQ277"/>
      <c r="VKR277"/>
      <c r="VKS277"/>
      <c r="VKT277"/>
      <c r="VKU277"/>
      <c r="VKV277"/>
      <c r="VKW277"/>
      <c r="VKX277"/>
      <c r="VKY277"/>
      <c r="VKZ277"/>
      <c r="VLA277"/>
      <c r="VLB277"/>
      <c r="VLC277"/>
      <c r="VLD277"/>
      <c r="VLE277"/>
      <c r="VLF277"/>
      <c r="VLG277"/>
      <c r="VLH277"/>
      <c r="VLI277"/>
      <c r="VLJ277"/>
      <c r="VLK277"/>
      <c r="VLL277"/>
      <c r="VLM277"/>
      <c r="VLN277"/>
      <c r="VLO277"/>
      <c r="VLP277"/>
      <c r="VLQ277"/>
      <c r="VLR277"/>
      <c r="VLS277"/>
      <c r="VLT277"/>
      <c r="VLU277"/>
      <c r="VLV277"/>
      <c r="VLW277"/>
      <c r="VLX277"/>
      <c r="VLY277"/>
      <c r="VLZ277"/>
      <c r="VMA277"/>
      <c r="VMB277"/>
      <c r="VMC277"/>
      <c r="VMD277"/>
      <c r="VME277"/>
      <c r="VMF277"/>
      <c r="VMG277"/>
      <c r="VMH277"/>
      <c r="VMI277"/>
      <c r="VMJ277"/>
      <c r="VMK277"/>
      <c r="VML277"/>
      <c r="VMM277"/>
      <c r="VMN277"/>
      <c r="VMO277"/>
      <c r="VMP277"/>
      <c r="VMQ277"/>
      <c r="VMR277"/>
      <c r="VMS277"/>
      <c r="VMT277"/>
      <c r="VMU277"/>
      <c r="VMV277"/>
      <c r="VMW277"/>
      <c r="VMX277"/>
      <c r="VMY277"/>
      <c r="VMZ277"/>
      <c r="VNA277"/>
      <c r="VNB277"/>
      <c r="VNC277"/>
      <c r="VND277"/>
      <c r="VNE277"/>
      <c r="VNF277"/>
      <c r="VNG277"/>
      <c r="VNH277"/>
      <c r="VNI277"/>
      <c r="VNJ277"/>
      <c r="VNK277"/>
      <c r="VNL277"/>
      <c r="VNM277"/>
      <c r="VNN277"/>
      <c r="VNO277"/>
      <c r="VNP277"/>
      <c r="VNQ277"/>
      <c r="VNR277"/>
      <c r="VNS277"/>
      <c r="VNT277"/>
      <c r="VNU277"/>
      <c r="VNV277"/>
      <c r="VNW277"/>
      <c r="VNX277"/>
      <c r="VNY277"/>
      <c r="VNZ277"/>
      <c r="VOA277"/>
      <c r="VOB277"/>
      <c r="VOC277"/>
      <c r="VOD277"/>
      <c r="VOE277"/>
      <c r="VOF277"/>
      <c r="VOG277"/>
      <c r="VOH277"/>
      <c r="VOI277"/>
      <c r="VOJ277"/>
      <c r="VOK277"/>
      <c r="VOL277"/>
      <c r="VOM277"/>
      <c r="VON277"/>
      <c r="VOO277"/>
      <c r="VOP277"/>
      <c r="VOQ277"/>
      <c r="VOR277"/>
      <c r="VOS277"/>
      <c r="VOT277"/>
      <c r="VOU277"/>
      <c r="VOV277"/>
      <c r="VOW277"/>
      <c r="VOX277"/>
      <c r="VOY277"/>
      <c r="VOZ277"/>
      <c r="VPA277"/>
      <c r="VPB277"/>
      <c r="VPC277"/>
      <c r="VPD277"/>
      <c r="VPE277"/>
      <c r="VPF277"/>
      <c r="VPG277"/>
      <c r="VPH277"/>
      <c r="VPI277"/>
      <c r="VPJ277"/>
      <c r="VPK277"/>
      <c r="VPL277"/>
      <c r="VPM277"/>
      <c r="VPN277"/>
      <c r="VPO277"/>
      <c r="VPP277"/>
      <c r="VPQ277"/>
      <c r="VPR277"/>
      <c r="VPS277"/>
      <c r="VPT277"/>
      <c r="VPU277"/>
      <c r="VPV277"/>
      <c r="VPW277"/>
      <c r="VPX277"/>
      <c r="VPY277"/>
      <c r="VPZ277"/>
      <c r="VQA277"/>
      <c r="VQB277"/>
      <c r="VQC277"/>
      <c r="VQD277"/>
      <c r="VQE277"/>
      <c r="VQF277"/>
      <c r="VQG277"/>
      <c r="VQH277"/>
      <c r="VQI277"/>
      <c r="VQJ277"/>
      <c r="VQK277"/>
      <c r="VQL277"/>
      <c r="VQM277"/>
      <c r="VQN277"/>
      <c r="VQO277"/>
      <c r="VQP277"/>
      <c r="VQQ277"/>
      <c r="VQR277"/>
      <c r="VQS277"/>
      <c r="VQT277"/>
      <c r="VQU277"/>
      <c r="VQV277"/>
      <c r="VQW277"/>
      <c r="VQX277"/>
      <c r="VQY277"/>
      <c r="VQZ277"/>
      <c r="VRA277"/>
      <c r="VRB277"/>
      <c r="VRC277"/>
      <c r="VRD277"/>
      <c r="VRE277"/>
      <c r="VRF277"/>
      <c r="VRG277"/>
      <c r="VRH277"/>
      <c r="VRI277"/>
      <c r="VRJ277"/>
      <c r="VRK277"/>
      <c r="VRL277"/>
      <c r="VRM277"/>
      <c r="VRN277"/>
      <c r="VRO277"/>
      <c r="VRP277"/>
      <c r="VRQ277"/>
      <c r="VRR277"/>
      <c r="VRS277"/>
      <c r="VRT277"/>
      <c r="VRU277"/>
      <c r="VRV277"/>
      <c r="VRW277"/>
      <c r="VRX277"/>
      <c r="VRY277"/>
      <c r="VRZ277"/>
      <c r="VSA277"/>
      <c r="VSB277"/>
      <c r="VSC277"/>
      <c r="VSD277"/>
      <c r="VSE277"/>
      <c r="VSF277"/>
      <c r="VSG277"/>
      <c r="VSH277"/>
      <c r="VSI277"/>
      <c r="VSJ277"/>
      <c r="VSK277"/>
      <c r="VSL277"/>
      <c r="VSM277"/>
      <c r="VSN277"/>
      <c r="VSO277"/>
      <c r="VSP277"/>
      <c r="VSQ277"/>
      <c r="VSR277"/>
      <c r="VSS277"/>
      <c r="VST277"/>
      <c r="VSU277"/>
      <c r="VSV277"/>
      <c r="VSW277"/>
      <c r="VSX277"/>
      <c r="VSY277"/>
      <c r="VSZ277"/>
      <c r="VTA277"/>
      <c r="VTB277"/>
      <c r="VTC277"/>
      <c r="VTD277"/>
      <c r="VTE277"/>
      <c r="VTF277"/>
      <c r="VTG277"/>
      <c r="VTH277"/>
      <c r="VTI277"/>
      <c r="VTJ277"/>
      <c r="VTK277"/>
      <c r="VTL277"/>
      <c r="VTM277"/>
      <c r="VTN277"/>
      <c r="VTO277"/>
      <c r="VTP277"/>
      <c r="VTQ277"/>
      <c r="VTR277"/>
      <c r="VTS277"/>
      <c r="VTT277"/>
      <c r="VTU277"/>
      <c r="VTV277"/>
      <c r="VTW277"/>
      <c r="VTX277"/>
      <c r="VTY277"/>
      <c r="VTZ277"/>
      <c r="VUA277"/>
      <c r="VUB277"/>
      <c r="VUC277"/>
      <c r="VUD277"/>
      <c r="VUE277"/>
      <c r="VUF277"/>
      <c r="VUG277"/>
      <c r="VUH277"/>
      <c r="VUI277"/>
      <c r="VUJ277"/>
      <c r="VUK277"/>
      <c r="VUL277"/>
      <c r="VUM277"/>
      <c r="VUN277"/>
      <c r="VUO277"/>
      <c r="VUP277"/>
      <c r="VUQ277"/>
      <c r="VUR277"/>
      <c r="VUS277"/>
      <c r="VUT277"/>
      <c r="VUU277"/>
      <c r="VUV277"/>
      <c r="VUW277"/>
      <c r="VUX277"/>
      <c r="VUY277"/>
      <c r="VUZ277"/>
      <c r="VVA277"/>
      <c r="VVB277"/>
      <c r="VVC277"/>
      <c r="VVD277"/>
      <c r="VVE277"/>
      <c r="VVF277"/>
      <c r="VVG277"/>
      <c r="VVH277"/>
      <c r="VVI277"/>
      <c r="VVJ277"/>
      <c r="VVK277"/>
      <c r="VVL277"/>
      <c r="VVM277"/>
      <c r="VVN277"/>
      <c r="VVO277"/>
      <c r="VVP277"/>
      <c r="VVQ277"/>
      <c r="VVR277"/>
      <c r="VVS277"/>
      <c r="VVT277"/>
      <c r="VVU277"/>
      <c r="VVV277"/>
      <c r="VVW277"/>
      <c r="VVX277"/>
      <c r="VVY277"/>
      <c r="VVZ277"/>
      <c r="VWA277"/>
      <c r="VWB277"/>
      <c r="VWC277"/>
      <c r="VWD277"/>
      <c r="VWE277"/>
      <c r="VWF277"/>
      <c r="VWG277"/>
      <c r="VWH277"/>
      <c r="VWI277"/>
      <c r="VWJ277"/>
      <c r="VWK277"/>
      <c r="VWL277"/>
      <c r="VWM277"/>
      <c r="VWN277"/>
      <c r="VWO277"/>
      <c r="VWP277"/>
      <c r="VWQ277"/>
      <c r="VWR277"/>
      <c r="VWS277"/>
      <c r="VWT277"/>
      <c r="VWU277"/>
      <c r="VWV277"/>
      <c r="VWW277"/>
      <c r="VWX277"/>
      <c r="VWY277"/>
      <c r="VWZ277"/>
      <c r="VXA277"/>
      <c r="VXB277"/>
      <c r="VXC277"/>
      <c r="VXD277"/>
      <c r="VXE277"/>
      <c r="VXF277"/>
      <c r="VXG277"/>
      <c r="VXH277"/>
      <c r="VXI277"/>
      <c r="VXJ277"/>
      <c r="VXK277"/>
      <c r="VXL277"/>
      <c r="VXM277"/>
      <c r="VXN277"/>
      <c r="VXO277"/>
      <c r="VXP277"/>
      <c r="VXQ277"/>
      <c r="VXR277"/>
      <c r="VXS277"/>
      <c r="VXT277"/>
      <c r="VXU277"/>
      <c r="VXV277"/>
      <c r="VXW277"/>
      <c r="VXX277"/>
      <c r="VXY277"/>
      <c r="VXZ277"/>
      <c r="VYA277"/>
      <c r="VYB277"/>
      <c r="VYC277"/>
      <c r="VYD277"/>
      <c r="VYE277"/>
      <c r="VYF277"/>
      <c r="VYG277"/>
      <c r="VYH277"/>
      <c r="VYI277"/>
      <c r="VYJ277"/>
      <c r="VYK277"/>
      <c r="VYL277"/>
      <c r="VYM277"/>
      <c r="VYN277"/>
      <c r="VYO277"/>
      <c r="VYP277"/>
      <c r="VYQ277"/>
      <c r="VYR277"/>
      <c r="VYS277"/>
      <c r="VYT277"/>
      <c r="VYU277"/>
      <c r="VYV277"/>
      <c r="VYW277"/>
      <c r="VYX277"/>
      <c r="VYY277"/>
      <c r="VYZ277"/>
      <c r="VZA277"/>
      <c r="VZB277"/>
      <c r="VZC277"/>
      <c r="VZD277"/>
      <c r="VZE277"/>
      <c r="VZF277"/>
      <c r="VZG277"/>
      <c r="VZH277"/>
      <c r="VZI277"/>
      <c r="VZJ277"/>
      <c r="VZK277"/>
      <c r="VZL277"/>
      <c r="VZM277"/>
      <c r="VZN277"/>
      <c r="VZO277"/>
      <c r="VZP277"/>
      <c r="VZQ277"/>
      <c r="VZR277"/>
      <c r="VZS277"/>
      <c r="VZT277"/>
      <c r="VZU277"/>
      <c r="VZV277"/>
      <c r="VZW277"/>
      <c r="VZX277"/>
      <c r="VZY277"/>
      <c r="VZZ277"/>
      <c r="WAA277"/>
      <c r="WAB277"/>
      <c r="WAC277"/>
      <c r="WAD277"/>
      <c r="WAE277"/>
      <c r="WAF277"/>
      <c r="WAG277"/>
      <c r="WAH277"/>
      <c r="WAI277"/>
      <c r="WAJ277"/>
      <c r="WAK277"/>
      <c r="WAL277"/>
      <c r="WAM277"/>
      <c r="WAN277"/>
      <c r="WAO277"/>
      <c r="WAP277"/>
      <c r="WAQ277"/>
      <c r="WAR277"/>
      <c r="WAS277"/>
      <c r="WAT277"/>
      <c r="WAU277"/>
      <c r="WAV277"/>
      <c r="WAW277"/>
      <c r="WAX277"/>
      <c r="WAY277"/>
      <c r="WAZ277"/>
      <c r="WBA277"/>
      <c r="WBB277"/>
      <c r="WBC277"/>
      <c r="WBD277"/>
      <c r="WBE277"/>
      <c r="WBF277"/>
      <c r="WBG277"/>
      <c r="WBH277"/>
      <c r="WBI277"/>
      <c r="WBJ277"/>
      <c r="WBK277"/>
      <c r="WBL277"/>
      <c r="WBM277"/>
      <c r="WBN277"/>
      <c r="WBO277"/>
      <c r="WBP277"/>
      <c r="WBQ277"/>
      <c r="WBR277"/>
      <c r="WBS277"/>
      <c r="WBT277"/>
      <c r="WBU277"/>
      <c r="WBV277"/>
      <c r="WBW277"/>
      <c r="WBX277"/>
      <c r="WBY277"/>
      <c r="WBZ277"/>
      <c r="WCA277"/>
      <c r="WCB277"/>
      <c r="WCC277"/>
      <c r="WCD277"/>
      <c r="WCE277"/>
      <c r="WCF277"/>
      <c r="WCG277"/>
      <c r="WCH277"/>
      <c r="WCI277"/>
      <c r="WCJ277"/>
      <c r="WCK277"/>
      <c r="WCL277"/>
      <c r="WCM277"/>
      <c r="WCN277"/>
      <c r="WCO277"/>
      <c r="WCP277"/>
      <c r="WCQ277"/>
      <c r="WCR277"/>
      <c r="WCS277"/>
      <c r="WCT277"/>
      <c r="WCU277"/>
      <c r="WCV277"/>
      <c r="WCW277"/>
      <c r="WCX277"/>
      <c r="WCY277"/>
      <c r="WCZ277"/>
      <c r="WDA277"/>
      <c r="WDB277"/>
      <c r="WDC277"/>
      <c r="WDD277"/>
      <c r="WDE277"/>
      <c r="WDF277"/>
      <c r="WDG277"/>
      <c r="WDH277"/>
      <c r="WDI277"/>
      <c r="WDJ277"/>
      <c r="WDK277"/>
      <c r="WDL277"/>
      <c r="WDM277"/>
      <c r="WDN277"/>
      <c r="WDO277"/>
      <c r="WDP277"/>
      <c r="WDQ277"/>
      <c r="WDR277"/>
      <c r="WDS277"/>
      <c r="WDT277"/>
      <c r="WDU277"/>
      <c r="WDV277"/>
      <c r="WDW277"/>
      <c r="WDX277"/>
      <c r="WDY277"/>
      <c r="WDZ277"/>
      <c r="WEA277"/>
      <c r="WEB277"/>
      <c r="WEC277"/>
      <c r="WED277"/>
      <c r="WEE277"/>
      <c r="WEF277"/>
      <c r="WEG277"/>
      <c r="WEH277"/>
      <c r="WEI277"/>
      <c r="WEJ277"/>
      <c r="WEK277"/>
      <c r="WEL277"/>
      <c r="WEM277"/>
      <c r="WEN277"/>
      <c r="WEO277"/>
      <c r="WEP277"/>
      <c r="WEQ277"/>
      <c r="WER277"/>
      <c r="WES277"/>
      <c r="WET277"/>
      <c r="WEU277"/>
      <c r="WEV277"/>
      <c r="WEW277"/>
      <c r="WEX277"/>
      <c r="WEY277"/>
      <c r="WEZ277"/>
      <c r="WFA277"/>
      <c r="WFB277"/>
      <c r="WFC277"/>
      <c r="WFD277"/>
      <c r="WFE277"/>
      <c r="WFF277"/>
      <c r="WFG277"/>
      <c r="WFH277"/>
      <c r="WFI277"/>
      <c r="WFJ277"/>
      <c r="WFK277"/>
      <c r="WFL277"/>
      <c r="WFM277"/>
      <c r="WFN277"/>
      <c r="WFO277"/>
      <c r="WFP277"/>
      <c r="WFQ277"/>
      <c r="WFR277"/>
      <c r="WFS277"/>
      <c r="WFT277"/>
      <c r="WFU277"/>
      <c r="WFV277"/>
      <c r="WFW277"/>
      <c r="WFX277"/>
      <c r="WFY277"/>
      <c r="WFZ277"/>
      <c r="WGA277"/>
      <c r="WGB277"/>
      <c r="WGC277"/>
      <c r="WGD277"/>
      <c r="WGE277"/>
      <c r="WGF277"/>
      <c r="WGG277"/>
      <c r="WGH277"/>
      <c r="WGI277"/>
      <c r="WGJ277"/>
      <c r="WGK277"/>
      <c r="WGL277"/>
      <c r="WGM277"/>
      <c r="WGN277"/>
      <c r="WGO277"/>
      <c r="WGP277"/>
      <c r="WGQ277"/>
      <c r="WGR277"/>
      <c r="WGS277"/>
      <c r="WGT277"/>
      <c r="WGU277"/>
      <c r="WGV277"/>
      <c r="WGW277"/>
      <c r="WGX277"/>
      <c r="WGY277"/>
      <c r="WGZ277"/>
      <c r="WHA277"/>
      <c r="WHB277"/>
      <c r="WHC277"/>
      <c r="WHD277"/>
      <c r="WHE277"/>
      <c r="WHF277"/>
      <c r="WHG277"/>
      <c r="WHH277"/>
      <c r="WHI277"/>
      <c r="WHJ277"/>
      <c r="WHK277"/>
      <c r="WHL277"/>
      <c r="WHM277"/>
      <c r="WHN277"/>
      <c r="WHO277"/>
      <c r="WHP277"/>
      <c r="WHQ277"/>
      <c r="WHR277"/>
      <c r="WHS277"/>
      <c r="WHT277"/>
      <c r="WHU277"/>
      <c r="WHV277"/>
      <c r="WHW277"/>
      <c r="WHX277"/>
      <c r="WHY277"/>
      <c r="WHZ277"/>
      <c r="WIA277"/>
      <c r="WIB277"/>
      <c r="WIC277"/>
      <c r="WID277"/>
      <c r="WIE277"/>
      <c r="WIF277"/>
      <c r="WIG277"/>
      <c r="WIH277"/>
      <c r="WII277"/>
      <c r="WIJ277"/>
      <c r="WIK277"/>
      <c r="WIL277"/>
      <c r="WIM277"/>
      <c r="WIN277"/>
      <c r="WIO277"/>
      <c r="WIP277"/>
      <c r="WIQ277"/>
      <c r="WIR277"/>
      <c r="WIS277"/>
      <c r="WIT277"/>
      <c r="WIU277"/>
      <c r="WIV277"/>
      <c r="WIW277"/>
      <c r="WIX277"/>
      <c r="WIY277"/>
      <c r="WIZ277"/>
      <c r="WJA277"/>
      <c r="WJB277"/>
      <c r="WJC277"/>
      <c r="WJD277"/>
      <c r="WJE277"/>
      <c r="WJF277"/>
      <c r="WJG277"/>
      <c r="WJH277"/>
      <c r="WJI277"/>
      <c r="WJJ277"/>
      <c r="WJK277"/>
      <c r="WJL277"/>
      <c r="WJM277"/>
      <c r="WJN277"/>
      <c r="WJO277"/>
      <c r="WJP277"/>
      <c r="WJQ277"/>
      <c r="WJR277"/>
      <c r="WJS277"/>
      <c r="WJT277"/>
      <c r="WJU277"/>
      <c r="WJV277"/>
      <c r="WJW277"/>
      <c r="WJX277"/>
      <c r="WJY277"/>
      <c r="WJZ277"/>
      <c r="WKA277"/>
      <c r="WKB277"/>
      <c r="WKC277"/>
      <c r="WKD277"/>
      <c r="WKE277"/>
      <c r="WKF277"/>
      <c r="WKG277"/>
      <c r="WKH277"/>
      <c r="WKI277"/>
      <c r="WKJ277"/>
      <c r="WKK277"/>
      <c r="WKL277"/>
      <c r="WKM277"/>
      <c r="WKN277"/>
      <c r="WKO277"/>
      <c r="WKP277"/>
      <c r="WKQ277"/>
      <c r="WKR277"/>
      <c r="WKS277"/>
      <c r="WKT277"/>
      <c r="WKU277"/>
      <c r="WKV277"/>
      <c r="WKW277"/>
      <c r="WKX277"/>
      <c r="WKY277"/>
      <c r="WKZ277"/>
      <c r="WLA277"/>
      <c r="WLB277"/>
      <c r="WLC277"/>
      <c r="WLD277"/>
      <c r="WLE277"/>
      <c r="WLF277"/>
      <c r="WLG277"/>
      <c r="WLH277"/>
      <c r="WLI277"/>
      <c r="WLJ277"/>
      <c r="WLK277"/>
      <c r="WLL277"/>
      <c r="WLM277"/>
      <c r="WLN277"/>
      <c r="WLO277"/>
      <c r="WLP277"/>
      <c r="WLQ277"/>
      <c r="WLR277"/>
      <c r="WLS277"/>
      <c r="WLT277"/>
      <c r="WLU277"/>
      <c r="WLV277"/>
      <c r="WLW277"/>
      <c r="WLX277"/>
      <c r="WLY277"/>
      <c r="WLZ277"/>
      <c r="WMA277"/>
      <c r="WMB277"/>
      <c r="WMC277"/>
      <c r="WMD277"/>
      <c r="WME277"/>
      <c r="WMF277"/>
      <c r="WMG277"/>
      <c r="WMH277"/>
      <c r="WMI277"/>
      <c r="WMJ277"/>
      <c r="WMK277"/>
      <c r="WML277"/>
      <c r="WMM277"/>
      <c r="WMN277"/>
      <c r="WMO277"/>
      <c r="WMP277"/>
      <c r="WMQ277"/>
      <c r="WMR277"/>
      <c r="WMS277"/>
      <c r="WMT277"/>
      <c r="WMU277"/>
      <c r="WMV277"/>
      <c r="WMW277"/>
      <c r="WMX277"/>
      <c r="WMY277"/>
      <c r="WMZ277"/>
      <c r="WNA277"/>
      <c r="WNB277"/>
      <c r="WNC277"/>
      <c r="WND277"/>
      <c r="WNE277"/>
      <c r="WNF277"/>
      <c r="WNG277"/>
      <c r="WNH277"/>
      <c r="WNI277"/>
      <c r="WNJ277"/>
      <c r="WNK277"/>
      <c r="WNL277"/>
      <c r="WNM277"/>
      <c r="WNN277"/>
      <c r="WNO277"/>
      <c r="WNP277"/>
      <c r="WNQ277"/>
      <c r="WNR277"/>
      <c r="WNS277"/>
      <c r="WNT277"/>
      <c r="WNU277"/>
      <c r="WNV277"/>
      <c r="WNW277"/>
      <c r="WNX277"/>
      <c r="WNY277"/>
      <c r="WNZ277"/>
      <c r="WOA277"/>
      <c r="WOB277"/>
      <c r="WOC277"/>
      <c r="WOD277"/>
      <c r="WOE277"/>
      <c r="WOF277"/>
      <c r="WOG277"/>
      <c r="WOH277"/>
      <c r="WOI277"/>
      <c r="WOJ277"/>
      <c r="WOK277"/>
      <c r="WOL277"/>
      <c r="WOM277"/>
      <c r="WON277"/>
      <c r="WOO277"/>
      <c r="WOP277"/>
      <c r="WOQ277"/>
      <c r="WOR277"/>
      <c r="WOS277"/>
      <c r="WOT277"/>
      <c r="WOU277"/>
      <c r="WOV277"/>
      <c r="WOW277"/>
      <c r="WOX277"/>
      <c r="WOY277"/>
      <c r="WOZ277"/>
      <c r="WPA277"/>
      <c r="WPB277"/>
      <c r="WPC277"/>
      <c r="WPD277"/>
      <c r="WPE277"/>
      <c r="WPF277"/>
      <c r="WPG277"/>
      <c r="WPH277"/>
      <c r="WPI277"/>
      <c r="WPJ277"/>
      <c r="WPK277"/>
      <c r="WPL277"/>
      <c r="WPM277"/>
      <c r="WPN277"/>
      <c r="WPO277"/>
      <c r="WPP277"/>
      <c r="WPQ277"/>
      <c r="WPR277"/>
      <c r="WPS277"/>
      <c r="WPT277"/>
      <c r="WPU277"/>
      <c r="WPV277"/>
      <c r="WPW277"/>
      <c r="WPX277"/>
      <c r="WPY277"/>
      <c r="WPZ277"/>
      <c r="WQA277"/>
      <c r="WQB277"/>
      <c r="WQC277"/>
      <c r="WQD277"/>
      <c r="WQE277"/>
      <c r="WQF277"/>
      <c r="WQG277"/>
      <c r="WQH277"/>
      <c r="WQI277"/>
      <c r="WQJ277"/>
      <c r="WQK277"/>
      <c r="WQL277"/>
      <c r="WQM277"/>
      <c r="WQN277"/>
      <c r="WQO277"/>
      <c r="WQP277"/>
      <c r="WQQ277"/>
      <c r="WQR277"/>
      <c r="WQS277"/>
      <c r="WQT277"/>
      <c r="WQU277"/>
      <c r="WQV277"/>
      <c r="WQW277"/>
      <c r="WQX277"/>
      <c r="WQY277"/>
      <c r="WQZ277"/>
      <c r="WRA277"/>
      <c r="WRB277"/>
      <c r="WRC277"/>
      <c r="WRD277"/>
      <c r="WRE277"/>
      <c r="WRF277"/>
      <c r="WRG277"/>
      <c r="WRH277"/>
      <c r="WRI277"/>
      <c r="WRJ277"/>
      <c r="WRK277"/>
      <c r="WRL277"/>
      <c r="WRM277"/>
      <c r="WRN277"/>
      <c r="WRO277"/>
      <c r="WRP277"/>
      <c r="WRQ277"/>
      <c r="WRR277"/>
      <c r="WRS277"/>
      <c r="WRT277"/>
      <c r="WRU277"/>
      <c r="WRV277"/>
      <c r="WRW277"/>
      <c r="WRX277"/>
      <c r="WRY277"/>
      <c r="WRZ277"/>
      <c r="WSA277"/>
      <c r="WSB277"/>
      <c r="WSC277"/>
      <c r="WSD277"/>
      <c r="WSE277"/>
      <c r="WSF277"/>
      <c r="WSG277"/>
      <c r="WSH277"/>
      <c r="WSI277"/>
      <c r="WSJ277"/>
      <c r="WSK277"/>
      <c r="WSL277"/>
      <c r="WSM277"/>
      <c r="WSN277"/>
      <c r="WSO277"/>
      <c r="WSP277"/>
      <c r="WSQ277"/>
      <c r="WSR277"/>
      <c r="WSS277"/>
      <c r="WST277"/>
      <c r="WSU277"/>
      <c r="WSV277"/>
      <c r="WSW277"/>
      <c r="WSX277"/>
      <c r="WSY277"/>
      <c r="WSZ277"/>
      <c r="WTA277"/>
      <c r="WTB277"/>
      <c r="WTC277"/>
      <c r="WTD277"/>
      <c r="WTE277"/>
      <c r="WTF277"/>
      <c r="WTG277"/>
      <c r="WTH277"/>
      <c r="WTI277"/>
      <c r="WTJ277"/>
      <c r="WTK277"/>
      <c r="WTL277"/>
      <c r="WTM277"/>
      <c r="WTN277"/>
      <c r="WTO277"/>
      <c r="WTP277"/>
      <c r="WTQ277"/>
      <c r="WTR277"/>
      <c r="WTS277"/>
      <c r="WTT277"/>
      <c r="WTU277"/>
      <c r="WTV277"/>
      <c r="WTW277"/>
      <c r="WTX277"/>
      <c r="WTY277"/>
      <c r="WTZ277"/>
      <c r="WUA277"/>
      <c r="WUB277"/>
      <c r="WUC277"/>
      <c r="WUD277"/>
      <c r="WUE277"/>
      <c r="WUF277"/>
      <c r="WUG277"/>
      <c r="WUH277"/>
      <c r="WUI277"/>
      <c r="WUJ277"/>
      <c r="WUK277"/>
      <c r="WUL277"/>
      <c r="WUM277"/>
      <c r="WUN277"/>
      <c r="WUO277"/>
      <c r="WUP277"/>
      <c r="WUQ277"/>
      <c r="WUR277"/>
      <c r="WUS277"/>
      <c r="WUT277"/>
      <c r="WUU277"/>
      <c r="WUV277"/>
      <c r="WUW277"/>
      <c r="WUX277"/>
      <c r="WUY277"/>
      <c r="WUZ277"/>
      <c r="WVA277"/>
      <c r="WVB277"/>
      <c r="WVC277"/>
      <c r="WVD277"/>
      <c r="WVE277"/>
      <c r="WVF277"/>
      <c r="WVG277"/>
      <c r="WVH277"/>
      <c r="WVI277"/>
      <c r="WVJ277"/>
      <c r="WVK277"/>
      <c r="WVL277"/>
      <c r="WVM277"/>
      <c r="WVN277"/>
      <c r="WVO277"/>
      <c r="WVP277"/>
      <c r="WVQ277"/>
      <c r="WVR277"/>
      <c r="WVS277"/>
      <c r="WVT277"/>
      <c r="WVU277"/>
      <c r="WVV277"/>
      <c r="WVW277"/>
      <c r="WVX277"/>
      <c r="WVY277"/>
      <c r="WVZ277"/>
      <c r="WWA277"/>
      <c r="WWB277"/>
      <c r="WWC277"/>
      <c r="WWD277"/>
      <c r="WWE277"/>
      <c r="WWF277"/>
      <c r="WWG277"/>
      <c r="WWH277"/>
      <c r="WWI277"/>
      <c r="WWJ277"/>
      <c r="WWK277"/>
      <c r="WWL277"/>
      <c r="WWM277"/>
      <c r="WWN277"/>
      <c r="WWO277"/>
      <c r="WWP277"/>
      <c r="WWQ277"/>
      <c r="WWR277"/>
      <c r="WWS277"/>
      <c r="WWT277"/>
      <c r="WWU277"/>
      <c r="WWV277"/>
      <c r="WWW277"/>
      <c r="WWX277"/>
      <c r="WWY277"/>
      <c r="WWZ277"/>
      <c r="WXA277"/>
      <c r="WXB277"/>
      <c r="WXC277"/>
      <c r="WXD277"/>
      <c r="WXE277"/>
      <c r="WXF277"/>
      <c r="WXG277"/>
      <c r="WXH277"/>
      <c r="WXI277"/>
      <c r="WXJ277"/>
      <c r="WXK277"/>
      <c r="WXL277"/>
      <c r="WXM277"/>
      <c r="WXN277"/>
      <c r="WXO277"/>
      <c r="WXP277"/>
      <c r="WXQ277"/>
      <c r="WXR277"/>
      <c r="WXS277"/>
      <c r="WXT277"/>
      <c r="WXU277"/>
      <c r="WXV277"/>
      <c r="WXW277"/>
      <c r="WXX277"/>
      <c r="WXY277"/>
      <c r="WXZ277"/>
      <c r="WYA277"/>
      <c r="WYB277"/>
      <c r="WYC277"/>
      <c r="WYD277"/>
      <c r="WYE277"/>
      <c r="WYF277"/>
      <c r="WYG277"/>
      <c r="WYH277"/>
      <c r="WYI277"/>
      <c r="WYJ277"/>
      <c r="WYK277"/>
      <c r="WYL277"/>
      <c r="WYM277"/>
      <c r="WYN277"/>
      <c r="WYO277"/>
      <c r="WYP277"/>
      <c r="WYQ277"/>
      <c r="WYR277"/>
      <c r="WYS277"/>
      <c r="WYT277"/>
      <c r="WYU277"/>
      <c r="WYV277"/>
      <c r="WYW277"/>
      <c r="WYX277"/>
      <c r="WYY277"/>
      <c r="WYZ277"/>
      <c r="WZA277"/>
      <c r="WZB277"/>
      <c r="WZC277"/>
      <c r="WZD277"/>
      <c r="WZE277"/>
      <c r="WZF277"/>
      <c r="WZG277"/>
      <c r="WZH277"/>
      <c r="WZI277"/>
      <c r="WZJ277"/>
      <c r="WZK277"/>
      <c r="WZL277"/>
      <c r="WZM277"/>
      <c r="WZN277"/>
      <c r="WZO277"/>
      <c r="WZP277"/>
      <c r="WZQ277"/>
      <c r="WZR277"/>
      <c r="WZS277"/>
      <c r="WZT277"/>
      <c r="WZU277"/>
      <c r="WZV277"/>
      <c r="WZW277"/>
      <c r="WZX277"/>
      <c r="WZY277"/>
      <c r="WZZ277"/>
      <c r="XAA277"/>
      <c r="XAB277"/>
      <c r="XAC277"/>
      <c r="XAD277"/>
      <c r="XAE277"/>
      <c r="XAF277"/>
      <c r="XAG277"/>
      <c r="XAH277"/>
      <c r="XAI277"/>
      <c r="XAJ277"/>
      <c r="XAK277"/>
      <c r="XAL277"/>
      <c r="XAM277"/>
      <c r="XAN277"/>
      <c r="XAO277"/>
      <c r="XAP277"/>
      <c r="XAQ277"/>
      <c r="XAR277"/>
      <c r="XAS277"/>
      <c r="XAT277"/>
      <c r="XAU277"/>
      <c r="XAV277"/>
      <c r="XAW277"/>
      <c r="XAX277"/>
      <c r="XAY277"/>
      <c r="XAZ277"/>
      <c r="XBA277"/>
      <c r="XBB277"/>
      <c r="XBC277"/>
      <c r="XBD277"/>
      <c r="XBE277"/>
      <c r="XBF277"/>
      <c r="XBG277"/>
      <c r="XBH277"/>
      <c r="XBI277"/>
      <c r="XBJ277"/>
      <c r="XBK277"/>
      <c r="XBL277"/>
      <c r="XBM277"/>
      <c r="XBN277"/>
      <c r="XBO277"/>
      <c r="XBP277"/>
      <c r="XBQ277"/>
      <c r="XBR277"/>
      <c r="XBS277"/>
      <c r="XBT277"/>
      <c r="XBU277"/>
      <c r="XBV277"/>
      <c r="XBW277"/>
      <c r="XBX277"/>
      <c r="XBY277"/>
      <c r="XBZ277"/>
      <c r="XCA277"/>
      <c r="XCB277"/>
      <c r="XCC277"/>
      <c r="XCD277"/>
      <c r="XCE277"/>
      <c r="XCF277"/>
      <c r="XCG277"/>
      <c r="XCH277"/>
      <c r="XCI277"/>
      <c r="XCJ277"/>
      <c r="XCK277"/>
      <c r="XCL277"/>
      <c r="XCM277"/>
      <c r="XCN277"/>
      <c r="XCO277"/>
      <c r="XCP277"/>
      <c r="XCQ277"/>
      <c r="XCR277"/>
      <c r="XCS277"/>
      <c r="XCT277"/>
      <c r="XCU277"/>
      <c r="XCV277"/>
      <c r="XCW277"/>
      <c r="XCX277"/>
      <c r="XCY277"/>
      <c r="XCZ277"/>
      <c r="XDA277"/>
      <c r="XDB277"/>
      <c r="XDC277"/>
      <c r="XDD277"/>
      <c r="XDE277"/>
      <c r="XDF277"/>
      <c r="XDG277"/>
      <c r="XDH277"/>
      <c r="XDI277"/>
      <c r="XDJ277"/>
      <c r="XDK277"/>
      <c r="XDL277"/>
      <c r="XDM277"/>
      <c r="XDN277"/>
      <c r="XDO277"/>
      <c r="XDP277"/>
      <c r="XDQ277"/>
      <c r="XDR277"/>
      <c r="XDS277"/>
      <c r="XDT277"/>
      <c r="XDU277"/>
      <c r="XDV277"/>
      <c r="XDW277"/>
      <c r="XDX277"/>
      <c r="XDY277"/>
      <c r="XDZ277"/>
      <c r="XEA277"/>
      <c r="XEB277"/>
      <c r="XEC277"/>
      <c r="XED277"/>
      <c r="XEE277"/>
      <c r="XEF277"/>
      <c r="XEG277"/>
      <c r="XEH277"/>
      <c r="XEI277"/>
      <c r="XEJ277"/>
      <c r="XEK277"/>
      <c r="XEL277"/>
      <c r="XEM277"/>
      <c r="XEN277"/>
      <c r="XEO277"/>
      <c r="XEP277"/>
      <c r="XEQ277"/>
      <c r="XER277"/>
      <c r="XES277"/>
      <c r="XET277"/>
      <c r="XEU277"/>
      <c r="XEV277"/>
      <c r="XEW277"/>
      <c r="XEX277"/>
      <c r="XEY277"/>
      <c r="XEZ277"/>
      <c r="XFA277"/>
      <c r="XFB277"/>
      <c r="XFC277"/>
      <c r="XFD277"/>
    </row>
    <row r="278" spans="1:4054 13934:16384" x14ac:dyDescent="0.25">
      <c r="A278" s="143"/>
      <c r="B278" s="26"/>
      <c r="C278" s="83" t="s">
        <v>154</v>
      </c>
      <c r="D278" s="30">
        <f>SUM(D272:D277)</f>
        <v>560</v>
      </c>
      <c r="E278" s="8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</row>
    <row r="279" spans="1:4054 13934:16384" ht="15" customHeight="1" x14ac:dyDescent="0.25">
      <c r="A279" s="152" t="s">
        <v>129</v>
      </c>
      <c r="B279" s="152"/>
      <c r="C279" s="152"/>
      <c r="D279" s="152">
        <f t="shared" ref="D279:P279" si="109">SUM(D272:D278)</f>
        <v>1120</v>
      </c>
      <c r="E279" s="31">
        <f t="shared" si="109"/>
        <v>16.959999999999997</v>
      </c>
      <c r="F279" s="31">
        <f t="shared" si="109"/>
        <v>16.310000000000002</v>
      </c>
      <c r="G279" s="31">
        <f t="shared" si="109"/>
        <v>72.790000000000006</v>
      </c>
      <c r="H279" s="31">
        <f t="shared" si="109"/>
        <v>596.27</v>
      </c>
      <c r="I279" s="31">
        <f t="shared" si="109"/>
        <v>31.2</v>
      </c>
      <c r="J279" s="31">
        <f t="shared" si="109"/>
        <v>0.23</v>
      </c>
      <c r="K279" s="31">
        <f t="shared" si="109"/>
        <v>0.255</v>
      </c>
      <c r="L279" s="31">
        <f t="shared" si="109"/>
        <v>16.170000000000002</v>
      </c>
      <c r="M279" s="31">
        <f t="shared" si="109"/>
        <v>85.28</v>
      </c>
      <c r="N279" s="31">
        <f t="shared" si="109"/>
        <v>122.07</v>
      </c>
      <c r="O279" s="31">
        <f t="shared" si="109"/>
        <v>353.20999999999992</v>
      </c>
      <c r="P279" s="31">
        <f t="shared" si="109"/>
        <v>6.87</v>
      </c>
    </row>
    <row r="280" spans="1:4054 13934:16384" ht="15" customHeight="1" x14ac:dyDescent="0.25">
      <c r="A280" s="153" t="s">
        <v>155</v>
      </c>
      <c r="B280" s="151"/>
      <c r="C280" s="151"/>
      <c r="D280" s="151"/>
      <c r="E280" s="151">
        <f>SUM(E272:E279)</f>
        <v>33.919999999999995</v>
      </c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33">
        <v>0.6</v>
      </c>
      <c r="R280" s="33">
        <v>2.36</v>
      </c>
      <c r="S280" s="33">
        <v>3.85</v>
      </c>
      <c r="T280" s="33">
        <v>38.75</v>
      </c>
      <c r="U280" s="33">
        <v>0.01</v>
      </c>
      <c r="V280" s="34">
        <v>0.01</v>
      </c>
      <c r="W280" s="34">
        <v>0.03</v>
      </c>
      <c r="X280" s="33">
        <v>3.75</v>
      </c>
      <c r="Y280" s="33">
        <v>20</v>
      </c>
      <c r="Z280" s="33">
        <v>7.5</v>
      </c>
      <c r="AA280" s="33">
        <v>18.75</v>
      </c>
      <c r="AB280" s="33">
        <v>0.35</v>
      </c>
    </row>
    <row r="281" spans="1:4054 13934:16384" s="5" customFormat="1" x14ac:dyDescent="0.25">
      <c r="A281" s="153"/>
      <c r="B281" s="22" t="s">
        <v>54</v>
      </c>
      <c r="C281" s="23" t="s">
        <v>55</v>
      </c>
      <c r="D281" s="22">
        <v>60</v>
      </c>
      <c r="E281" s="24">
        <f t="shared" ref="E281:P281" si="110">SUM(BD281*60/100)</f>
        <v>0.45</v>
      </c>
      <c r="F281" s="24">
        <f t="shared" si="110"/>
        <v>3.6</v>
      </c>
      <c r="G281" s="24">
        <f t="shared" si="110"/>
        <v>1.3980000000000001</v>
      </c>
      <c r="H281" s="24">
        <v>43</v>
      </c>
      <c r="I281" s="24">
        <f t="shared" si="110"/>
        <v>0</v>
      </c>
      <c r="J281" s="24">
        <f t="shared" si="110"/>
        <v>1.2E-2</v>
      </c>
      <c r="K281" s="24">
        <f t="shared" si="110"/>
        <v>1.7999999999999999E-2</v>
      </c>
      <c r="L281" s="24">
        <f t="shared" si="110"/>
        <v>2.8079999999999994</v>
      </c>
      <c r="M281" s="24">
        <f t="shared" si="110"/>
        <v>13.997999999999999</v>
      </c>
      <c r="N281" s="24">
        <f t="shared" si="110"/>
        <v>7.9020000000000001</v>
      </c>
      <c r="O281" s="24">
        <f t="shared" si="110"/>
        <v>23.747999999999998</v>
      </c>
      <c r="P281" s="24">
        <f t="shared" si="110"/>
        <v>0.34199999999999997</v>
      </c>
      <c r="AC281" s="27">
        <v>0.48</v>
      </c>
      <c r="AD281" s="27">
        <v>0.06</v>
      </c>
      <c r="AE281" s="27">
        <v>1.02</v>
      </c>
      <c r="AF281" s="27">
        <v>6</v>
      </c>
      <c r="AG281" s="27"/>
      <c r="AH281" s="27">
        <v>0.01</v>
      </c>
      <c r="AI281" s="27">
        <v>0.06</v>
      </c>
      <c r="AJ281" s="27">
        <v>2.1</v>
      </c>
      <c r="AK281" s="27">
        <v>13.8</v>
      </c>
      <c r="AL281" s="27">
        <v>8.4</v>
      </c>
      <c r="AM281" s="27">
        <v>14.4</v>
      </c>
      <c r="AN281" s="27">
        <v>0.36</v>
      </c>
      <c r="BD281" s="27">
        <v>0.75</v>
      </c>
      <c r="BE281" s="27">
        <v>6</v>
      </c>
      <c r="BF281" s="27">
        <v>2.33</v>
      </c>
      <c r="BG281" s="27">
        <v>66</v>
      </c>
      <c r="BH281" s="27">
        <v>0</v>
      </c>
      <c r="BI281" s="27">
        <v>0.02</v>
      </c>
      <c r="BJ281" s="27">
        <v>0.03</v>
      </c>
      <c r="BK281" s="27">
        <v>4.68</v>
      </c>
      <c r="BL281" s="27">
        <v>23.33</v>
      </c>
      <c r="BM281" s="27">
        <v>13.17</v>
      </c>
      <c r="BN281" s="27">
        <v>39.58</v>
      </c>
      <c r="BO281" s="27">
        <v>0.56999999999999995</v>
      </c>
      <c r="WON281" s="7"/>
      <c r="WOO281" s="7"/>
      <c r="WOP281" s="7"/>
      <c r="WOQ281" s="7"/>
      <c r="WOR281" s="7"/>
      <c r="WOS281" s="7"/>
      <c r="WOT281" s="7"/>
      <c r="WOU281" s="7"/>
      <c r="WOV281" s="7"/>
      <c r="WOW281" s="7"/>
      <c r="WOX281" s="7"/>
      <c r="WOY281" s="7"/>
      <c r="WOZ281" s="7"/>
      <c r="WPA281" s="7"/>
      <c r="WPB281" s="7"/>
      <c r="WPC281" s="7"/>
      <c r="WPD281" s="7"/>
      <c r="WPE281" s="7"/>
      <c r="WPF281" s="7"/>
      <c r="WPG281" s="7"/>
      <c r="WPH281" s="7"/>
      <c r="WPI281" s="7"/>
      <c r="WPJ281" s="7"/>
      <c r="WPK281" s="7"/>
      <c r="WPL281" s="7"/>
      <c r="WPM281" s="7"/>
      <c r="WPN281" s="7"/>
      <c r="WPO281" s="7"/>
      <c r="WPP281" s="7"/>
      <c r="WPQ281" s="7"/>
      <c r="WPR281" s="7"/>
      <c r="WPS281" s="7"/>
      <c r="WPT281" s="7"/>
      <c r="WPU281" s="7"/>
      <c r="WPV281" s="7"/>
      <c r="WPW281" s="7"/>
      <c r="WPX281" s="7"/>
      <c r="WPY281" s="7"/>
      <c r="WPZ281" s="7"/>
      <c r="WQA281" s="7"/>
      <c r="WQB281" s="7"/>
      <c r="WQC281" s="7"/>
      <c r="WQD281" s="7"/>
      <c r="WQE281" s="7"/>
      <c r="WQF281" s="7"/>
      <c r="WQG281" s="7"/>
      <c r="WQH281" s="7"/>
      <c r="WQI281" s="7"/>
      <c r="WQJ281" s="7"/>
      <c r="WQK281" s="7"/>
      <c r="WQL281" s="7"/>
      <c r="WQM281" s="7"/>
      <c r="WQN281" s="7"/>
      <c r="WQO281" s="7"/>
      <c r="WQP281" s="7"/>
      <c r="WQQ281" s="7"/>
      <c r="WQR281" s="7"/>
      <c r="WQS281" s="7"/>
      <c r="WQT281" s="7"/>
      <c r="WQU281" s="7"/>
      <c r="WQV281" s="7"/>
      <c r="WQW281" s="7"/>
      <c r="WQX281" s="7"/>
      <c r="WQY281" s="7"/>
      <c r="WQZ281" s="7"/>
      <c r="WRA281" s="7"/>
      <c r="WRB281" s="7"/>
      <c r="WRC281" s="7"/>
      <c r="WRD281" s="7"/>
      <c r="WRE281" s="7"/>
      <c r="WRF281" s="7"/>
      <c r="WRG281" s="7"/>
      <c r="WRH281" s="7"/>
      <c r="WRI281" s="7"/>
      <c r="WRJ281" s="7"/>
      <c r="WRK281" s="7"/>
      <c r="WRL281" s="7"/>
      <c r="WRM281" s="7"/>
      <c r="WRN281" s="7"/>
      <c r="WRO281" s="7"/>
      <c r="WRP281" s="7"/>
      <c r="WRQ281" s="7"/>
      <c r="WRR281" s="7"/>
      <c r="WRS281" s="7"/>
      <c r="WRT281" s="7"/>
      <c r="WRU281" s="7"/>
      <c r="WRV281" s="7"/>
      <c r="WRW281" s="7"/>
      <c r="WRX281" s="7"/>
      <c r="WRY281" s="7"/>
      <c r="WRZ281" s="7"/>
      <c r="WSA281" s="7"/>
      <c r="WSB281" s="7"/>
      <c r="WSC281" s="7"/>
      <c r="WSD281" s="7"/>
      <c r="WSE281" s="7"/>
      <c r="WSF281" s="7"/>
      <c r="WSG281" s="7"/>
      <c r="WSH281" s="7"/>
      <c r="WSI281" s="7"/>
      <c r="WSJ281" s="7"/>
      <c r="WSK281" s="7"/>
      <c r="WSL281" s="7"/>
      <c r="WSM281" s="7"/>
      <c r="WSN281" s="7"/>
      <c r="WSO281" s="7"/>
      <c r="WSP281" s="7"/>
      <c r="WSQ281" s="7"/>
      <c r="WSR281" s="7"/>
      <c r="WSS281" s="7"/>
      <c r="WST281" s="7"/>
      <c r="WSU281" s="7"/>
      <c r="WSV281" s="7"/>
      <c r="WSW281" s="7"/>
      <c r="WSX281" s="7"/>
      <c r="WSY281" s="7"/>
      <c r="WSZ281" s="7"/>
      <c r="WTA281" s="7"/>
      <c r="WTB281" s="7"/>
      <c r="WTC281" s="7"/>
      <c r="WTD281" s="7"/>
      <c r="WTE281" s="7"/>
      <c r="WTF281" s="7"/>
      <c r="WTG281" s="7"/>
      <c r="WTH281" s="7"/>
      <c r="WTI281" s="7"/>
      <c r="WTJ281" s="7"/>
      <c r="WTK281" s="7"/>
      <c r="WTL281" s="7"/>
      <c r="WTM281" s="7"/>
      <c r="WTN281" s="7"/>
      <c r="WTO281" s="7"/>
      <c r="WTP281" s="7"/>
      <c r="WTQ281" s="7"/>
      <c r="WTR281" s="7"/>
      <c r="WTS281" s="7"/>
      <c r="WTT281" s="7"/>
      <c r="WTU281" s="7"/>
      <c r="WTV281" s="7"/>
      <c r="WTW281" s="7"/>
      <c r="WTX281" s="7"/>
      <c r="WTY281" s="7"/>
      <c r="WTZ281" s="7"/>
      <c r="WUA281" s="7"/>
      <c r="WUB281" s="7"/>
      <c r="WUC281" s="7"/>
      <c r="WUD281" s="7"/>
      <c r="WUE281" s="7"/>
      <c r="WUF281" s="7"/>
      <c r="WUG281" s="7"/>
      <c r="WUH281" s="7"/>
      <c r="WUI281" s="7"/>
      <c r="WUJ281" s="7"/>
      <c r="WUK281" s="7"/>
      <c r="WUL281" s="7"/>
      <c r="WUM281" s="7"/>
      <c r="WUN281" s="7"/>
      <c r="WUO281" s="7"/>
      <c r="WUP281" s="7"/>
      <c r="WUQ281" s="7"/>
      <c r="WUR281" s="7"/>
      <c r="WUS281" s="7"/>
      <c r="WUT281" s="7"/>
      <c r="WUU281" s="7"/>
      <c r="WUV281" s="7"/>
      <c r="WUW281" s="7"/>
      <c r="WUX281" s="7"/>
      <c r="WUY281" s="7"/>
      <c r="WUZ281" s="7"/>
      <c r="WVA281" s="7"/>
      <c r="WVB281" s="7"/>
      <c r="WVC281" s="7"/>
      <c r="WVD281" s="7"/>
      <c r="WVE281" s="7"/>
      <c r="WVF281" s="7"/>
      <c r="WVG281" s="7"/>
      <c r="WVH281" s="7"/>
      <c r="WVI281" s="7"/>
      <c r="WVJ281" s="7"/>
      <c r="WVK281" s="7"/>
      <c r="WVL281" s="7"/>
      <c r="WVM281" s="7"/>
      <c r="WVN281" s="7"/>
      <c r="WVO281" s="7"/>
      <c r="WVP281" s="7"/>
      <c r="WVQ281" s="7"/>
      <c r="WVR281" s="7"/>
      <c r="WVS281" s="7"/>
      <c r="WVT281" s="7"/>
      <c r="WVU281" s="7"/>
      <c r="WVV281" s="7"/>
      <c r="WVW281" s="7"/>
      <c r="WVX281" s="7"/>
      <c r="WVY281" s="7"/>
      <c r="WVZ281" s="7"/>
      <c r="WWA281" s="7"/>
      <c r="WWB281" s="7"/>
      <c r="WWC281" s="7"/>
      <c r="WWD281" s="7"/>
      <c r="WWE281" s="7"/>
      <c r="WWF281" s="7"/>
      <c r="WWG281" s="7"/>
      <c r="WWH281" s="7"/>
      <c r="WWI281" s="7"/>
      <c r="WWJ281" s="7"/>
      <c r="WWK281" s="7"/>
      <c r="WWL281" s="7"/>
      <c r="WWM281" s="7"/>
      <c r="WWN281" s="7"/>
      <c r="WWO281" s="7"/>
      <c r="WWP281" s="7"/>
      <c r="WWQ281" s="7"/>
      <c r="WWR281" s="7"/>
      <c r="WWS281" s="7"/>
      <c r="WWT281" s="7"/>
      <c r="WWU281" s="7"/>
      <c r="WWV281" s="7"/>
      <c r="WWW281" s="7"/>
      <c r="WWX281" s="7"/>
      <c r="WWY281" s="7"/>
      <c r="WWZ281" s="7"/>
      <c r="WXA281" s="7"/>
      <c r="WXB281" s="7"/>
      <c r="WXC281" s="7"/>
      <c r="WXD281" s="7"/>
      <c r="WXE281" s="7"/>
      <c r="WXF281" s="7"/>
      <c r="WXG281" s="7"/>
      <c r="WXH281" s="7"/>
      <c r="WXI281" s="7"/>
      <c r="WXJ281" s="7"/>
      <c r="WXK281" s="7"/>
      <c r="WXL281" s="7"/>
      <c r="WXM281" s="7"/>
      <c r="WXN281" s="7"/>
      <c r="WXO281" s="7"/>
      <c r="WXP281" s="7"/>
      <c r="WXQ281" s="7"/>
      <c r="WXR281" s="7"/>
      <c r="WXS281" s="7"/>
      <c r="WXT281" s="7"/>
      <c r="WXU281" s="7"/>
      <c r="WXV281" s="7"/>
      <c r="WXW281" s="7"/>
      <c r="WXX281" s="7"/>
      <c r="WXY281" s="7"/>
      <c r="WXZ281" s="7"/>
      <c r="WYA281" s="7"/>
      <c r="WYB281" s="7"/>
      <c r="WYC281" s="7"/>
      <c r="WYD281" s="7"/>
      <c r="WYE281" s="7"/>
      <c r="WYF281" s="7"/>
      <c r="WYG281" s="7"/>
      <c r="WYH281" s="7"/>
      <c r="WYI281" s="7"/>
      <c r="WYJ281" s="7"/>
      <c r="WYK281" s="7"/>
      <c r="WYL281" s="7"/>
      <c r="WYM281" s="7"/>
      <c r="WYN281" s="7"/>
      <c r="WYO281" s="7"/>
      <c r="WYP281" s="7"/>
      <c r="WYQ281" s="7"/>
      <c r="WYR281" s="7"/>
      <c r="WYS281" s="7"/>
      <c r="WYT281" s="7"/>
      <c r="WYU281" s="7"/>
      <c r="WYV281" s="7"/>
      <c r="WYW281" s="7"/>
      <c r="WYX281" s="7"/>
      <c r="WYY281" s="7"/>
      <c r="WYZ281" s="7"/>
      <c r="WZA281" s="7"/>
      <c r="WZB281" s="7"/>
      <c r="WZC281" s="7"/>
      <c r="WZD281" s="7"/>
      <c r="WZE281" s="7"/>
      <c r="WZF281" s="7"/>
      <c r="WZG281" s="7"/>
      <c r="WZH281" s="7"/>
      <c r="WZI281" s="7"/>
      <c r="WZJ281" s="7"/>
      <c r="WZK281" s="7"/>
      <c r="WZL281" s="7"/>
      <c r="WZM281" s="7"/>
      <c r="WZN281" s="7"/>
      <c r="WZO281" s="7"/>
      <c r="WZP281" s="7"/>
      <c r="WZQ281" s="7"/>
      <c r="WZR281" s="7"/>
      <c r="WZS281" s="7"/>
      <c r="WZT281" s="7"/>
      <c r="WZU281" s="7"/>
      <c r="WZV281" s="7"/>
      <c r="WZW281" s="7"/>
      <c r="WZX281" s="7"/>
      <c r="WZY281" s="7"/>
      <c r="WZZ281" s="7"/>
      <c r="XAA281" s="7"/>
      <c r="XAB281" s="7"/>
      <c r="XAC281" s="7"/>
      <c r="XAD281" s="7"/>
      <c r="XAE281" s="7"/>
      <c r="XAF281" s="7"/>
      <c r="XAG281" s="7"/>
      <c r="XAH281" s="7"/>
      <c r="XAI281" s="7"/>
      <c r="XAJ281" s="7"/>
      <c r="XAK281" s="7"/>
      <c r="XAL281" s="7"/>
      <c r="XAM281" s="7"/>
      <c r="XAN281" s="7"/>
      <c r="XAO281" s="7"/>
      <c r="XAP281" s="7"/>
      <c r="XAQ281" s="7"/>
      <c r="XAR281" s="7"/>
      <c r="XAS281" s="7"/>
      <c r="XAT281" s="7"/>
      <c r="XAU281" s="7"/>
      <c r="XAV281" s="7"/>
      <c r="XAW281" s="7"/>
      <c r="XAX281" s="7"/>
      <c r="XAY281" s="7"/>
      <c r="XAZ281" s="7"/>
      <c r="XBA281" s="7"/>
      <c r="XBB281" s="7"/>
      <c r="XBC281" s="7"/>
      <c r="XBD281" s="7"/>
      <c r="XBE281" s="7"/>
      <c r="XBF281" s="7"/>
      <c r="XBG281" s="7"/>
      <c r="XBH281" s="7"/>
      <c r="XBI281" s="7"/>
      <c r="XBJ281" s="7"/>
      <c r="XBK281" s="7"/>
      <c r="XBL281" s="7"/>
      <c r="XBM281" s="7"/>
      <c r="XBN281" s="7"/>
      <c r="XBO281" s="7"/>
      <c r="XBP281" s="7"/>
      <c r="XBQ281" s="7"/>
      <c r="XBR281" s="7"/>
      <c r="XBS281" s="7"/>
      <c r="XBT281" s="7"/>
      <c r="XBU281" s="7"/>
      <c r="XBV281" s="7"/>
      <c r="XBW281" s="7"/>
      <c r="XBX281" s="7"/>
      <c r="XBY281" s="7"/>
      <c r="XBZ281" s="7"/>
      <c r="XCA281" s="8"/>
      <c r="XCB281" s="8"/>
      <c r="XCC281" s="8"/>
      <c r="XCD281" s="8"/>
      <c r="XCE281" s="8"/>
      <c r="XCF281" s="8"/>
      <c r="XCG281" s="8"/>
      <c r="XCH281" s="8"/>
      <c r="XCI281" s="8"/>
      <c r="XCJ281" s="8"/>
      <c r="XCK281" s="8"/>
      <c r="XCL281" s="8"/>
      <c r="XCM281" s="8"/>
      <c r="XCN281" s="8"/>
      <c r="XCO281" s="8"/>
      <c r="XCP281" s="8"/>
      <c r="XCQ281" s="8"/>
      <c r="XCR281" s="8"/>
      <c r="XCS281" s="8"/>
      <c r="XCT281" s="8"/>
      <c r="XCU281" s="8"/>
      <c r="XCV281" s="8"/>
      <c r="XCW281" s="8"/>
      <c r="XCX281" s="8"/>
      <c r="XCY281" s="8"/>
      <c r="XCZ281" s="8"/>
      <c r="XDA281" s="8"/>
      <c r="XDB281" s="8"/>
      <c r="XDC281" s="8"/>
      <c r="XDD281" s="8"/>
      <c r="XDE281" s="8"/>
      <c r="XDF281" s="8"/>
      <c r="XDG281" s="8"/>
      <c r="XDH281" s="8"/>
      <c r="XDI281" s="8"/>
      <c r="XDJ281" s="8"/>
      <c r="XDK281" s="8"/>
      <c r="XDL281" s="8"/>
      <c r="XDM281" s="8"/>
      <c r="XDN281" s="8"/>
      <c r="XDO281" s="8"/>
      <c r="XDP281" s="8"/>
      <c r="XDQ281" s="8"/>
      <c r="XDR281" s="8"/>
      <c r="XDS281" s="8"/>
      <c r="XDT281" s="8"/>
      <c r="XDU281" s="8"/>
      <c r="XDV281" s="8"/>
      <c r="XDW281" s="8"/>
      <c r="XDX281" s="8"/>
      <c r="XDY281" s="8"/>
      <c r="XDZ281" s="8"/>
      <c r="XEA281" s="8"/>
      <c r="XEB281" s="8"/>
      <c r="XEC281" s="8"/>
      <c r="XED281" s="8"/>
      <c r="XEE281" s="8"/>
      <c r="XEF281" s="8"/>
      <c r="XEG281" s="8"/>
      <c r="XEH281" s="8"/>
      <c r="XEI281" s="8"/>
      <c r="XEJ281" s="8"/>
      <c r="XEK281" s="8"/>
      <c r="XEL281" s="8"/>
      <c r="XEM281" s="8"/>
      <c r="XEN281" s="8"/>
      <c r="XEO281" s="8"/>
      <c r="XEP281" s="8"/>
      <c r="XEQ281" s="8"/>
      <c r="XER281" s="8"/>
      <c r="XES281" s="8"/>
      <c r="XET281" s="8"/>
      <c r="XEU281" s="8"/>
      <c r="XEV281" s="8"/>
      <c r="XEW281" s="8"/>
      <c r="XEX281" s="8"/>
      <c r="XEY281" s="8"/>
      <c r="XEZ281" s="8"/>
      <c r="XFA281" s="8"/>
      <c r="XFB281" s="8"/>
      <c r="XFC281" s="8"/>
      <c r="XFD281"/>
    </row>
    <row r="282" spans="1:4054 13934:16384" x14ac:dyDescent="0.25">
      <c r="A282" s="153"/>
      <c r="B282" s="22" t="s">
        <v>117</v>
      </c>
      <c r="C282" s="26" t="s">
        <v>118</v>
      </c>
      <c r="D282" s="67">
        <v>200</v>
      </c>
      <c r="E282" s="24">
        <v>1.62</v>
      </c>
      <c r="F282" s="24">
        <v>4.08</v>
      </c>
      <c r="G282" s="24">
        <v>9.6</v>
      </c>
      <c r="H282" s="24">
        <v>112.57</v>
      </c>
      <c r="I282" s="24">
        <v>104</v>
      </c>
      <c r="J282" s="24">
        <v>0.08</v>
      </c>
      <c r="K282" s="24">
        <v>0.04</v>
      </c>
      <c r="L282" s="24">
        <v>6.5</v>
      </c>
      <c r="M282" s="24">
        <v>23.32</v>
      </c>
      <c r="N282" s="24">
        <v>19.34</v>
      </c>
      <c r="O282" s="24">
        <v>45.38</v>
      </c>
      <c r="P282" s="24">
        <v>0.74</v>
      </c>
      <c r="Q282" s="38">
        <v>7.46</v>
      </c>
      <c r="R282" s="38">
        <v>8.2899999999999991</v>
      </c>
      <c r="S282" s="38">
        <v>9.44</v>
      </c>
      <c r="T282" s="38">
        <v>142</v>
      </c>
      <c r="U282" s="38">
        <v>33</v>
      </c>
      <c r="V282" s="39">
        <v>0.05</v>
      </c>
      <c r="W282" s="39">
        <v>7.0000000000000007E-2</v>
      </c>
      <c r="X282" s="38">
        <v>0.41</v>
      </c>
      <c r="Y282" s="38">
        <v>23.65</v>
      </c>
      <c r="Z282" s="38">
        <v>16.5</v>
      </c>
      <c r="AA282" s="38">
        <v>83.14</v>
      </c>
      <c r="AB282" s="38">
        <v>0.68</v>
      </c>
      <c r="TOX282" s="5"/>
      <c r="TOY282" s="5"/>
      <c r="TOZ282" s="5"/>
      <c r="TPA282" s="5"/>
      <c r="TPB282" s="5"/>
      <c r="TPC282" s="5"/>
      <c r="TPD282" s="5"/>
      <c r="TPE282" s="5"/>
      <c r="TPF282" s="5"/>
      <c r="TPG282" s="5"/>
      <c r="TPH282" s="5"/>
      <c r="TPI282" s="5"/>
      <c r="TPJ282" s="5"/>
      <c r="TPK282" s="5"/>
      <c r="TPL282" s="5"/>
      <c r="TPM282" s="5"/>
      <c r="TPN282" s="5"/>
      <c r="TPO282" s="5"/>
      <c r="TPP282" s="5"/>
      <c r="TPQ282" s="5"/>
      <c r="TPR282" s="5"/>
      <c r="TPS282" s="5"/>
      <c r="TPT282" s="5"/>
      <c r="TPU282" s="5"/>
      <c r="TPV282" s="5"/>
      <c r="TPW282" s="5"/>
      <c r="TPX282" s="5"/>
      <c r="TPY282" s="5"/>
      <c r="TPZ282" s="5"/>
      <c r="TQA282" s="5"/>
      <c r="TQB282" s="5"/>
      <c r="TQC282" s="5"/>
      <c r="TQD282" s="5"/>
      <c r="TQE282" s="5"/>
      <c r="TQF282" s="5"/>
      <c r="TQG282" s="5"/>
      <c r="TQH282" s="5"/>
      <c r="TQI282" s="5"/>
      <c r="TQJ282" s="5"/>
      <c r="TQK282" s="5"/>
      <c r="TQL282" s="5"/>
      <c r="TQM282" s="5"/>
      <c r="TQN282" s="5"/>
      <c r="TQO282" s="5"/>
      <c r="TQP282" s="5"/>
      <c r="TQQ282" s="5"/>
      <c r="TQR282" s="5"/>
      <c r="TQS282" s="5"/>
      <c r="TQT282" s="5"/>
      <c r="TQU282" s="5"/>
      <c r="TQV282" s="5"/>
      <c r="TQW282" s="5"/>
      <c r="TQX282" s="5"/>
      <c r="TQY282" s="5"/>
      <c r="TQZ282" s="5"/>
      <c r="TRA282" s="5"/>
      <c r="TRB282" s="5"/>
      <c r="TRC282" s="5"/>
      <c r="TRD282" s="5"/>
      <c r="TRE282" s="5"/>
      <c r="TRF282" s="5"/>
      <c r="TRG282" s="5"/>
      <c r="TRH282" s="5"/>
      <c r="TRI282" s="5"/>
      <c r="TRJ282" s="5"/>
      <c r="TRK282" s="5"/>
      <c r="TRL282" s="5"/>
      <c r="TRM282" s="5"/>
      <c r="TRN282" s="5"/>
      <c r="TRO282" s="5"/>
      <c r="TRP282" s="5"/>
      <c r="TRQ282" s="5"/>
      <c r="TRR282" s="5"/>
      <c r="TRS282" s="5"/>
      <c r="TRT282" s="5"/>
      <c r="TRU282" s="5"/>
      <c r="TRV282" s="5"/>
      <c r="TRW282" s="5"/>
      <c r="TRX282" s="5"/>
      <c r="TRY282" s="5"/>
      <c r="TRZ282" s="5"/>
      <c r="TSA282" s="5"/>
      <c r="TSB282" s="5"/>
      <c r="TSC282" s="5"/>
      <c r="TSD282" s="5"/>
      <c r="TSE282" s="5"/>
      <c r="TSF282" s="5"/>
      <c r="TSG282" s="5"/>
      <c r="TSH282" s="5"/>
      <c r="TSI282" s="5"/>
      <c r="TSJ282" s="5"/>
      <c r="TSK282" s="5"/>
      <c r="TSL282" s="5"/>
      <c r="TSM282" s="5"/>
      <c r="TSN282" s="5"/>
      <c r="TSO282" s="5"/>
      <c r="TSP282" s="5"/>
      <c r="TSQ282" s="5"/>
      <c r="TSR282" s="5"/>
      <c r="TSS282" s="5"/>
      <c r="TST282" s="5"/>
      <c r="TSU282" s="5"/>
      <c r="TSV282" s="5"/>
      <c r="TSW282" s="5"/>
      <c r="TSX282" s="5"/>
      <c r="TSY282" s="5"/>
      <c r="TSZ282" s="5"/>
      <c r="TTA282" s="5"/>
      <c r="TTB282" s="5"/>
      <c r="TTC282" s="5"/>
      <c r="TTD282" s="5"/>
      <c r="TTE282" s="5"/>
      <c r="TTF282" s="5"/>
      <c r="TTG282" s="5"/>
      <c r="TTH282" s="5"/>
      <c r="TTI282" s="5"/>
      <c r="TTJ282" s="5"/>
      <c r="TTK282" s="5"/>
      <c r="TTL282" s="5"/>
      <c r="TTM282" s="5"/>
      <c r="TTN282" s="5"/>
      <c r="TTO282" s="5"/>
      <c r="TTP282" s="5"/>
      <c r="TTQ282" s="5"/>
      <c r="TTR282" s="5"/>
      <c r="TTS282" s="5"/>
      <c r="TTT282" s="5"/>
      <c r="TTU282" s="5"/>
      <c r="TTV282" s="5"/>
      <c r="TTW282" s="5"/>
      <c r="TTX282" s="5"/>
      <c r="TTY282" s="5"/>
      <c r="TTZ282" s="5"/>
      <c r="TUA282" s="5"/>
      <c r="TUB282" s="5"/>
      <c r="TUC282" s="5"/>
      <c r="TUD282" s="5"/>
      <c r="TUE282" s="5"/>
      <c r="TUF282" s="5"/>
      <c r="TUG282" s="5"/>
      <c r="TUH282" s="5"/>
      <c r="TUI282" s="5"/>
      <c r="TUJ282" s="5"/>
      <c r="TUK282" s="5"/>
      <c r="TUL282" s="5"/>
      <c r="TUM282" s="5"/>
      <c r="TUN282" s="5"/>
      <c r="TUO282" s="5"/>
      <c r="TUP282" s="5"/>
      <c r="TUQ282" s="5"/>
      <c r="TUR282" s="5"/>
      <c r="TUS282" s="5"/>
      <c r="TUT282" s="5"/>
      <c r="TUU282" s="5"/>
      <c r="TUV282" s="5"/>
      <c r="TUW282" s="5"/>
      <c r="TUX282" s="5"/>
      <c r="TUY282" s="5"/>
      <c r="TUZ282" s="5"/>
      <c r="TVA282" s="5"/>
      <c r="TVB282" s="5"/>
      <c r="TVC282" s="5"/>
      <c r="TVD282" s="5"/>
      <c r="TVE282" s="5"/>
      <c r="TVF282" s="5"/>
      <c r="TVG282" s="5"/>
      <c r="TVH282" s="5"/>
      <c r="TVI282" s="5"/>
      <c r="TVJ282" s="5"/>
      <c r="TVK282" s="5"/>
      <c r="TVL282" s="5"/>
      <c r="TVM282" s="5"/>
      <c r="TVN282" s="5"/>
      <c r="TVO282" s="5"/>
      <c r="TVP282" s="5"/>
      <c r="TVQ282" s="5"/>
      <c r="TVR282" s="5"/>
      <c r="TVS282" s="5"/>
      <c r="TVT282" s="5"/>
      <c r="TVU282" s="5"/>
      <c r="TVV282" s="5"/>
      <c r="TVW282" s="5"/>
      <c r="TVX282" s="5"/>
      <c r="TVY282" s="5"/>
      <c r="TVZ282" s="5"/>
      <c r="TWA282" s="5"/>
      <c r="TWB282" s="5"/>
      <c r="TWC282" s="5"/>
      <c r="TWD282" s="5"/>
      <c r="TWE282" s="5"/>
      <c r="TWF282" s="5"/>
      <c r="TWG282" s="5"/>
      <c r="TWH282" s="5"/>
      <c r="TWI282" s="5"/>
      <c r="TWJ282" s="5"/>
      <c r="TWK282" s="5"/>
      <c r="TWL282" s="5"/>
      <c r="TWM282" s="5"/>
      <c r="TWN282" s="5"/>
      <c r="TWO282" s="5"/>
      <c r="TWP282" s="5"/>
      <c r="TWQ282" s="5"/>
      <c r="TWR282" s="5"/>
      <c r="TWS282" s="5"/>
      <c r="TWT282" s="5"/>
      <c r="TWU282" s="5"/>
      <c r="TWV282" s="5"/>
      <c r="TWW282" s="5"/>
      <c r="TWX282" s="5"/>
      <c r="TWY282" s="5"/>
      <c r="TWZ282" s="5"/>
      <c r="TXA282" s="5"/>
      <c r="TXB282" s="5"/>
      <c r="TXC282" s="5"/>
      <c r="TXD282" s="5"/>
      <c r="TXE282" s="5"/>
      <c r="TXF282" s="5"/>
      <c r="TXG282" s="5"/>
      <c r="TXH282" s="5"/>
      <c r="TXI282" s="5"/>
      <c r="TXJ282" s="5"/>
      <c r="TXK282" s="5"/>
      <c r="TXL282" s="5"/>
      <c r="TXM282" s="5"/>
      <c r="TXN282" s="5"/>
      <c r="TXO282" s="5"/>
      <c r="TXP282" s="5"/>
      <c r="TXQ282" s="5"/>
      <c r="TXR282" s="5"/>
      <c r="TXS282" s="5"/>
      <c r="TXT282" s="5"/>
      <c r="TXU282" s="5"/>
      <c r="TXV282" s="5"/>
      <c r="TXW282" s="5"/>
      <c r="TXX282" s="5"/>
      <c r="TXY282" s="5"/>
      <c r="TXZ282" s="5"/>
      <c r="TYA282" s="5"/>
      <c r="TYB282" s="5"/>
      <c r="TYC282" s="5"/>
      <c r="TYD282" s="5"/>
      <c r="TYE282" s="5"/>
      <c r="TYF282" s="5"/>
      <c r="TYG282" s="5"/>
      <c r="TYH282" s="5"/>
      <c r="TYI282" s="5"/>
      <c r="TYJ282" s="5"/>
      <c r="TYK282" s="5"/>
      <c r="TYL282" s="5"/>
      <c r="TYM282" s="5"/>
      <c r="TYN282" s="5"/>
      <c r="TYO282" s="5"/>
      <c r="TYP282" s="5"/>
      <c r="TYQ282" s="5"/>
      <c r="TYR282" s="5"/>
      <c r="TYS282" s="5"/>
      <c r="TYT282" s="5"/>
      <c r="TYU282" s="5"/>
      <c r="TYV282" s="5"/>
      <c r="TYW282" s="5"/>
      <c r="TYX282" s="5"/>
      <c r="TYY282" s="5"/>
      <c r="TYZ282" s="5"/>
      <c r="TZA282" s="5"/>
      <c r="TZB282" s="5"/>
      <c r="TZC282" s="5"/>
      <c r="TZD282" s="5"/>
      <c r="TZE282" s="5"/>
      <c r="TZF282" s="5"/>
      <c r="TZG282" s="5"/>
      <c r="TZH282" s="5"/>
      <c r="TZI282" s="5"/>
      <c r="TZJ282" s="5"/>
      <c r="TZK282" s="5"/>
      <c r="TZL282" s="5"/>
      <c r="TZM282" s="5"/>
      <c r="TZN282" s="5"/>
      <c r="TZO282" s="5"/>
      <c r="TZP282" s="5"/>
      <c r="TZQ282" s="5"/>
      <c r="TZR282" s="5"/>
      <c r="TZS282" s="5"/>
      <c r="TZT282" s="5"/>
      <c r="TZU282" s="5"/>
      <c r="TZV282" s="5"/>
      <c r="TZW282" s="5"/>
      <c r="TZX282" s="5"/>
      <c r="TZY282" s="5"/>
      <c r="TZZ282" s="5"/>
      <c r="UAA282" s="5"/>
      <c r="UAB282" s="5"/>
      <c r="UAC282" s="5"/>
      <c r="UAD282" s="5"/>
      <c r="UAE282" s="5"/>
      <c r="UAF282" s="5"/>
      <c r="UAG282" s="5"/>
      <c r="UAH282" s="5"/>
      <c r="UAI282" s="5"/>
      <c r="UAJ282" s="5"/>
      <c r="UAK282" s="5"/>
      <c r="UAL282" s="5"/>
      <c r="UAM282" s="5"/>
      <c r="UAN282" s="5"/>
      <c r="UAO282" s="5"/>
      <c r="UAP282" s="5"/>
      <c r="UAQ282" s="5"/>
      <c r="UAR282" s="5"/>
      <c r="UAS282" s="5"/>
      <c r="UAT282" s="5"/>
      <c r="UAU282" s="5"/>
      <c r="UAV282" s="5"/>
      <c r="UAW282" s="5"/>
      <c r="UAX282" s="5"/>
      <c r="UAY282" s="5"/>
      <c r="UAZ282" s="5"/>
      <c r="UBA282" s="5"/>
      <c r="UBB282" s="5"/>
      <c r="UBC282" s="5"/>
      <c r="UBD282" s="5"/>
      <c r="UBE282" s="5"/>
      <c r="UBF282" s="5"/>
      <c r="UBG282" s="5"/>
      <c r="UBH282" s="5"/>
      <c r="UBI282" s="5"/>
      <c r="UBJ282" s="5"/>
      <c r="UBK282" s="5"/>
      <c r="UBL282" s="5"/>
      <c r="UBM282" s="5"/>
      <c r="UBN282" s="5"/>
      <c r="UBO282" s="5"/>
      <c r="UBP282" s="5"/>
      <c r="UBQ282" s="5"/>
      <c r="UBR282" s="5"/>
      <c r="UBS282" s="5"/>
      <c r="UBT282" s="5"/>
      <c r="UBU282" s="5"/>
      <c r="UBV282" s="5"/>
      <c r="UBW282" s="5"/>
      <c r="UBX282" s="5"/>
      <c r="UBY282" s="5"/>
      <c r="UBZ282" s="5"/>
      <c r="UCA282" s="5"/>
      <c r="UCB282" s="5"/>
      <c r="UCC282" s="5"/>
      <c r="UCD282" s="5"/>
      <c r="UCE282" s="5"/>
      <c r="UCF282" s="5"/>
      <c r="UCG282" s="5"/>
      <c r="UCH282" s="5"/>
      <c r="UCI282" s="5"/>
      <c r="UCJ282" s="5"/>
      <c r="UCK282" s="5"/>
      <c r="UCL282" s="5"/>
      <c r="UCM282" s="5"/>
      <c r="UCN282" s="5"/>
      <c r="UCO282" s="5"/>
      <c r="UCP282" s="5"/>
      <c r="UCQ282" s="5"/>
      <c r="UCR282" s="5"/>
      <c r="UCS282" s="5"/>
      <c r="UCT282" s="5"/>
      <c r="UCU282" s="5"/>
      <c r="UCV282" s="5"/>
      <c r="UCW282" s="5"/>
      <c r="UCX282" s="5"/>
      <c r="UCY282" s="5"/>
      <c r="UCZ282" s="5"/>
      <c r="UDA282" s="5"/>
      <c r="UDB282" s="5"/>
      <c r="UDC282" s="5"/>
      <c r="UDD282" s="5"/>
      <c r="UDE282" s="5"/>
      <c r="UDF282" s="5"/>
      <c r="UDG282" s="5"/>
      <c r="UDH282" s="5"/>
      <c r="UDI282" s="5"/>
      <c r="UDJ282" s="5"/>
      <c r="UDK282" s="5"/>
      <c r="UDL282" s="5"/>
      <c r="UDM282" s="5"/>
      <c r="UDN282" s="5"/>
      <c r="UDO282" s="5"/>
      <c r="UDP282" s="5"/>
      <c r="UDQ282" s="5"/>
      <c r="UDR282" s="5"/>
      <c r="UDS282" s="5"/>
      <c r="UDT282" s="5"/>
      <c r="UDU282" s="5"/>
      <c r="UDV282" s="5"/>
      <c r="UDW282" s="5"/>
      <c r="UDX282" s="5"/>
      <c r="UDY282" s="5"/>
      <c r="UDZ282" s="5"/>
      <c r="UEA282" s="5"/>
      <c r="UEB282" s="5"/>
      <c r="UEC282" s="5"/>
      <c r="UED282" s="5"/>
      <c r="UEE282" s="5"/>
      <c r="UEF282" s="5"/>
      <c r="UEG282" s="5"/>
      <c r="UEH282" s="5"/>
      <c r="UEI282" s="5"/>
      <c r="UEJ282" s="5"/>
      <c r="UEK282" s="5"/>
      <c r="UEL282" s="5"/>
      <c r="UEM282" s="5"/>
      <c r="UEN282" s="5"/>
      <c r="UEO282" s="5"/>
      <c r="UEP282" s="5"/>
      <c r="UEQ282" s="5"/>
      <c r="UER282" s="5"/>
      <c r="UES282" s="5"/>
      <c r="UET282" s="5"/>
      <c r="UEU282" s="5"/>
      <c r="UEV282" s="5"/>
      <c r="UEW282" s="5"/>
      <c r="UEX282" s="5"/>
      <c r="UEY282" s="5"/>
      <c r="UEZ282" s="5"/>
      <c r="UFA282" s="5"/>
      <c r="UFB282" s="5"/>
      <c r="UFC282" s="5"/>
      <c r="UFD282" s="5"/>
      <c r="UFE282" s="5"/>
      <c r="UFF282" s="5"/>
      <c r="UFG282" s="5"/>
      <c r="UFH282" s="5"/>
      <c r="UFI282" s="5"/>
      <c r="UFJ282" s="5"/>
      <c r="UFK282" s="5"/>
      <c r="UFL282" s="5"/>
      <c r="UFM282" s="5"/>
    </row>
    <row r="283" spans="1:4054 13934:16384" x14ac:dyDescent="0.25">
      <c r="A283" s="153"/>
      <c r="B283" s="40" t="s">
        <v>41</v>
      </c>
      <c r="C283" s="41" t="s">
        <v>42</v>
      </c>
      <c r="D283" s="42">
        <v>90</v>
      </c>
      <c r="E283" s="43">
        <v>12</v>
      </c>
      <c r="F283" s="43">
        <v>21.28</v>
      </c>
      <c r="G283" s="43">
        <v>10.57</v>
      </c>
      <c r="H283" s="43">
        <v>282</v>
      </c>
      <c r="I283" s="43">
        <v>38.4</v>
      </c>
      <c r="J283" s="43">
        <v>0.16</v>
      </c>
      <c r="K283" s="43">
        <v>0.11</v>
      </c>
      <c r="L283" s="43">
        <v>0.6</v>
      </c>
      <c r="M283" s="43">
        <v>14.36</v>
      </c>
      <c r="N283" s="43">
        <v>18.84</v>
      </c>
      <c r="O283" s="43">
        <v>129.38</v>
      </c>
      <c r="P283" s="43">
        <v>3.24</v>
      </c>
      <c r="BD283" s="27">
        <v>3.68</v>
      </c>
      <c r="BE283" s="27">
        <v>3.01</v>
      </c>
      <c r="BF283" s="27">
        <v>17.63</v>
      </c>
      <c r="BG283" s="27">
        <v>112</v>
      </c>
      <c r="BH283" s="27" t="e">
        <f>#REF!*150/125</f>
        <v>#REF!</v>
      </c>
      <c r="BI283" s="27">
        <v>0.04</v>
      </c>
      <c r="BJ283" s="27" t="e">
        <f>#REF!*150/125</f>
        <v>#REF!</v>
      </c>
      <c r="BK283" s="27"/>
      <c r="BL283" s="27">
        <v>3.24</v>
      </c>
      <c r="BM283" s="27">
        <v>14.08</v>
      </c>
      <c r="BN283" s="27">
        <v>24.78</v>
      </c>
      <c r="BO283" s="27">
        <v>0.74</v>
      </c>
    </row>
    <row r="284" spans="1:4054 13934:16384" x14ac:dyDescent="0.25">
      <c r="A284" s="153"/>
      <c r="B284" s="22" t="s">
        <v>95</v>
      </c>
      <c r="C284" s="23" t="s">
        <v>96</v>
      </c>
      <c r="D284" s="22">
        <v>150</v>
      </c>
      <c r="E284" s="24">
        <f>BD283*150/100</f>
        <v>5.52</v>
      </c>
      <c r="F284" s="24">
        <f>BE283*150/100</f>
        <v>4.5149999999999997</v>
      </c>
      <c r="G284" s="24">
        <f>BF283*150/100</f>
        <v>26.445</v>
      </c>
      <c r="H284" s="24">
        <f>BG283*150/100</f>
        <v>168</v>
      </c>
      <c r="I284" s="24">
        <v>18.399999999999999</v>
      </c>
      <c r="J284" s="24">
        <f>BI283*150/100</f>
        <v>0.06</v>
      </c>
      <c r="K284" s="24">
        <v>0</v>
      </c>
      <c r="L284" s="24">
        <f>BK283*150/100</f>
        <v>0</v>
      </c>
      <c r="M284" s="24">
        <f>BL283*150/100</f>
        <v>4.8600000000000003</v>
      </c>
      <c r="N284" s="24">
        <f>BM283*150/100</f>
        <v>21.12</v>
      </c>
      <c r="O284" s="24">
        <f>BN283*150/100</f>
        <v>37.17</v>
      </c>
      <c r="P284" s="24">
        <f>BO283*150/100</f>
        <v>1.1100000000000001</v>
      </c>
      <c r="Q284" s="27">
        <v>1.7</v>
      </c>
      <c r="R284" s="27">
        <v>0.3</v>
      </c>
      <c r="S284" s="27">
        <v>8.4</v>
      </c>
      <c r="T284" s="27">
        <v>42.7</v>
      </c>
      <c r="U284" s="27"/>
      <c r="V284" s="27">
        <v>0.04</v>
      </c>
      <c r="W284" s="27">
        <v>0.02</v>
      </c>
      <c r="X284" s="27"/>
      <c r="Y284" s="27">
        <v>11.26</v>
      </c>
      <c r="Z284" s="27">
        <v>11.76</v>
      </c>
      <c r="AA284" s="27">
        <v>37.68</v>
      </c>
      <c r="AB284" s="27">
        <v>0.94</v>
      </c>
      <c r="BD284" s="27">
        <v>1.36</v>
      </c>
      <c r="BE284" s="27">
        <v>0.24</v>
      </c>
      <c r="BF284" s="27">
        <v>6.72</v>
      </c>
      <c r="BG284" s="27">
        <v>34.159999999999997</v>
      </c>
      <c r="BH284" s="27"/>
      <c r="BI284" s="27">
        <v>0.03</v>
      </c>
      <c r="BJ284" s="27">
        <v>0.02</v>
      </c>
      <c r="BK284" s="27"/>
      <c r="BL284" s="27">
        <v>9.01</v>
      </c>
      <c r="BM284" s="27">
        <v>9.41</v>
      </c>
      <c r="BN284" s="27">
        <v>30.14</v>
      </c>
      <c r="BO284" s="27">
        <v>0.75</v>
      </c>
    </row>
    <row r="285" spans="1:4054 13934:16384" x14ac:dyDescent="0.25">
      <c r="A285" s="153"/>
      <c r="B285" s="22" t="s">
        <v>25</v>
      </c>
      <c r="C285" s="23" t="s">
        <v>45</v>
      </c>
      <c r="D285" s="22">
        <v>30</v>
      </c>
      <c r="E285" s="24">
        <f t="shared" ref="E285:P285" si="111">SUM(BD285*30/30)</f>
        <v>2.4</v>
      </c>
      <c r="F285" s="24">
        <f t="shared" si="111"/>
        <v>0.36</v>
      </c>
      <c r="G285" s="24">
        <f t="shared" si="111"/>
        <v>14.7</v>
      </c>
      <c r="H285" s="24">
        <v>66.599999999999994</v>
      </c>
      <c r="I285" s="24">
        <f t="shared" si="111"/>
        <v>0</v>
      </c>
      <c r="J285" s="24">
        <f t="shared" si="111"/>
        <v>0.05</v>
      </c>
      <c r="K285" s="24">
        <f t="shared" si="111"/>
        <v>2.9999999999999995E-2</v>
      </c>
      <c r="L285" s="24">
        <f t="shared" si="111"/>
        <v>0</v>
      </c>
      <c r="M285" s="24">
        <f t="shared" si="111"/>
        <v>13.52</v>
      </c>
      <c r="N285" s="24">
        <f t="shared" si="111"/>
        <v>14.12</v>
      </c>
      <c r="O285" s="24">
        <f t="shared" si="111"/>
        <v>45.21</v>
      </c>
      <c r="P285" s="24">
        <f t="shared" si="111"/>
        <v>1.1299999999999999</v>
      </c>
      <c r="Q285" s="27">
        <v>3.03</v>
      </c>
      <c r="R285" s="27">
        <v>0.36</v>
      </c>
      <c r="S285" s="27">
        <v>19.64</v>
      </c>
      <c r="T285" s="27">
        <v>93.77</v>
      </c>
      <c r="U285" s="27"/>
      <c r="V285" s="27"/>
      <c r="W285" s="27">
        <v>1.2999999999999999E-2</v>
      </c>
      <c r="X285" s="27"/>
      <c r="Y285" s="27">
        <v>8</v>
      </c>
      <c r="Z285" s="27">
        <v>5.6</v>
      </c>
      <c r="AA285" s="27">
        <v>26</v>
      </c>
      <c r="AB285" s="27">
        <v>0.44</v>
      </c>
      <c r="AC285" s="27">
        <v>3</v>
      </c>
      <c r="AD285" s="27">
        <f t="shared" ref="AD285:AN286" si="112">AP285*40/40</f>
        <v>0</v>
      </c>
      <c r="AE285" s="27">
        <f t="shared" si="112"/>
        <v>0</v>
      </c>
      <c r="AF285" s="27">
        <f t="shared" si="112"/>
        <v>0</v>
      </c>
      <c r="AG285" s="27">
        <f t="shared" si="112"/>
        <v>0</v>
      </c>
      <c r="AH285" s="27">
        <f t="shared" si="112"/>
        <v>0</v>
      </c>
      <c r="AI285" s="27">
        <f t="shared" si="112"/>
        <v>0</v>
      </c>
      <c r="AJ285" s="27">
        <f t="shared" si="112"/>
        <v>0</v>
      </c>
      <c r="AK285" s="27">
        <f t="shared" si="112"/>
        <v>0</v>
      </c>
      <c r="AL285" s="27">
        <f t="shared" si="112"/>
        <v>0</v>
      </c>
      <c r="AM285" s="27">
        <f t="shared" si="112"/>
        <v>0</v>
      </c>
      <c r="AN285" s="27">
        <f t="shared" si="112"/>
        <v>0</v>
      </c>
      <c r="BD285" s="24">
        <v>2.4</v>
      </c>
      <c r="BE285" s="24">
        <v>0.36</v>
      </c>
      <c r="BF285" s="24">
        <v>14.7</v>
      </c>
      <c r="BG285" s="24">
        <v>66.599999999999994</v>
      </c>
      <c r="BH285" s="24">
        <v>0</v>
      </c>
      <c r="BI285" s="24">
        <v>0.05</v>
      </c>
      <c r="BJ285" s="24">
        <v>0.03</v>
      </c>
      <c r="BK285" s="24">
        <v>0</v>
      </c>
      <c r="BL285" s="24">
        <v>13.52</v>
      </c>
      <c r="BM285" s="24">
        <v>14.12</v>
      </c>
      <c r="BN285" s="24">
        <v>45.21</v>
      </c>
      <c r="BO285" s="24">
        <v>1.1299999999999999</v>
      </c>
      <c r="UCK285" s="7"/>
      <c r="UCL285" s="7"/>
      <c r="UCM285" s="7"/>
      <c r="UCN285" s="7"/>
      <c r="UCO285" s="7"/>
      <c r="UCP285" s="7"/>
      <c r="UCQ285" s="7"/>
      <c r="UCR285" s="7"/>
      <c r="UCS285" s="7"/>
      <c r="UCT285" s="7"/>
      <c r="UCU285" s="7"/>
      <c r="UCV285" s="7"/>
      <c r="UCW285" s="7"/>
      <c r="UCX285" s="7"/>
      <c r="UCY285" s="7"/>
      <c r="UCZ285" s="7"/>
      <c r="UDA285" s="7"/>
      <c r="UDB285" s="7"/>
      <c r="UDC285" s="7"/>
      <c r="UDD285" s="7"/>
      <c r="UDE285" s="7"/>
      <c r="UDF285" s="7"/>
      <c r="UDG285" s="7"/>
      <c r="UDH285" s="7"/>
      <c r="UDI285" s="7"/>
      <c r="UDJ285" s="7"/>
      <c r="UDK285" s="7"/>
      <c r="UDL285" s="7"/>
      <c r="UDM285" s="7"/>
      <c r="UDN285" s="7"/>
      <c r="UDO285" s="7"/>
      <c r="UDP285" s="7"/>
      <c r="UDQ285" s="7"/>
      <c r="UDR285" s="7"/>
      <c r="UDS285" s="7"/>
      <c r="UDT285" s="7"/>
      <c r="UDU285" s="7"/>
      <c r="UDV285" s="7"/>
      <c r="UDW285" s="7"/>
      <c r="UDX285" s="7"/>
      <c r="UDY285" s="7"/>
      <c r="UDZ285" s="7"/>
      <c r="UEA285" s="7"/>
      <c r="UEB285" s="7"/>
      <c r="UEC285" s="7"/>
      <c r="UED285" s="7"/>
      <c r="UEE285" s="7"/>
      <c r="UEF285" s="7"/>
      <c r="UEG285" s="7"/>
      <c r="UEH285" s="7"/>
      <c r="UEI285" s="7"/>
      <c r="UEJ285" s="7"/>
      <c r="UEK285" s="7"/>
      <c r="UEL285" s="7"/>
      <c r="UEM285" s="7"/>
      <c r="UEN285" s="7"/>
      <c r="UEO285" s="7"/>
      <c r="UEP285" s="7"/>
      <c r="UEQ285" s="7"/>
      <c r="UER285" s="7"/>
      <c r="UES285" s="7"/>
      <c r="UET285" s="7"/>
      <c r="UEU285" s="7"/>
      <c r="UEV285" s="7"/>
      <c r="UEW285" s="7"/>
      <c r="UEX285" s="7"/>
      <c r="UEY285" s="7"/>
      <c r="UEZ285" s="7"/>
      <c r="UFA285" s="7"/>
      <c r="UFB285" s="7"/>
      <c r="UFC285" s="7"/>
      <c r="UFD285" s="7"/>
      <c r="UFE285" s="7"/>
      <c r="UFF285" s="7"/>
      <c r="UFG285" s="7"/>
      <c r="UFH285" s="7"/>
      <c r="UFI285" s="7"/>
      <c r="UFJ285" s="7"/>
      <c r="UFK285" s="7"/>
      <c r="UFL285" s="7"/>
      <c r="UFM285" s="7"/>
      <c r="UFN285" s="11"/>
    </row>
    <row r="286" spans="1:4054 13934:16384" x14ac:dyDescent="0.25">
      <c r="A286" s="153"/>
      <c r="B286" s="22" t="s">
        <v>25</v>
      </c>
      <c r="C286" s="26" t="s">
        <v>46</v>
      </c>
      <c r="D286" s="22">
        <v>40</v>
      </c>
      <c r="E286" s="24">
        <f>SUM(BD286*40/30)</f>
        <v>3.0666666666666669</v>
      </c>
      <c r="F286" s="24">
        <f>SUM(BE286*40/30)</f>
        <v>0.36000000000000004</v>
      </c>
      <c r="G286" s="24">
        <v>22.8</v>
      </c>
      <c r="H286" s="24">
        <v>100</v>
      </c>
      <c r="I286" s="24">
        <f t="shared" ref="I286:P286" si="113">SUM(BH286*40/30)</f>
        <v>0</v>
      </c>
      <c r="J286" s="24">
        <f t="shared" si="113"/>
        <v>0</v>
      </c>
      <c r="K286" s="24">
        <f t="shared" si="113"/>
        <v>2.6666666666666668E-2</v>
      </c>
      <c r="L286" s="24">
        <f t="shared" si="113"/>
        <v>0</v>
      </c>
      <c r="M286" s="24">
        <f t="shared" si="113"/>
        <v>8</v>
      </c>
      <c r="N286" s="24">
        <f t="shared" si="113"/>
        <v>5.6</v>
      </c>
      <c r="O286" s="24">
        <f t="shared" si="113"/>
        <v>26</v>
      </c>
      <c r="P286" s="24">
        <f t="shared" si="113"/>
        <v>0.44000000000000006</v>
      </c>
      <c r="Q286" s="27">
        <v>3.03</v>
      </c>
      <c r="R286" s="27">
        <v>0.36</v>
      </c>
      <c r="S286" s="27">
        <v>19.64</v>
      </c>
      <c r="T286" s="27">
        <v>93.77</v>
      </c>
      <c r="U286" s="27"/>
      <c r="V286" s="27"/>
      <c r="W286" s="27">
        <v>1.2999999999999999E-2</v>
      </c>
      <c r="X286" s="27"/>
      <c r="Y286" s="27">
        <v>8</v>
      </c>
      <c r="Z286" s="27">
        <v>5.6</v>
      </c>
      <c r="AA286" s="27">
        <v>26</v>
      </c>
      <c r="AB286" s="27">
        <v>0.44</v>
      </c>
      <c r="AC286" s="27">
        <v>3</v>
      </c>
      <c r="AD286" s="27">
        <f t="shared" si="112"/>
        <v>0</v>
      </c>
      <c r="AE286" s="27">
        <f t="shared" si="112"/>
        <v>0</v>
      </c>
      <c r="AF286" s="27">
        <f t="shared" si="112"/>
        <v>0</v>
      </c>
      <c r="AG286" s="27">
        <f t="shared" si="112"/>
        <v>0</v>
      </c>
      <c r="AH286" s="27">
        <f t="shared" si="112"/>
        <v>0</v>
      </c>
      <c r="AI286" s="27">
        <f t="shared" si="112"/>
        <v>0</v>
      </c>
      <c r="AJ286" s="27">
        <f t="shared" si="112"/>
        <v>0</v>
      </c>
      <c r="AK286" s="27">
        <f t="shared" si="112"/>
        <v>0</v>
      </c>
      <c r="AL286" s="27">
        <f t="shared" si="112"/>
        <v>0</v>
      </c>
      <c r="AM286" s="27">
        <f t="shared" si="112"/>
        <v>0</v>
      </c>
      <c r="AN286" s="27">
        <f t="shared" si="112"/>
        <v>0</v>
      </c>
      <c r="BD286" s="24">
        <v>2.2999999999999998</v>
      </c>
      <c r="BE286" s="24">
        <v>0.27</v>
      </c>
      <c r="BF286" s="24">
        <v>15</v>
      </c>
      <c r="BG286" s="24">
        <v>75</v>
      </c>
      <c r="BH286" s="24">
        <v>0</v>
      </c>
      <c r="BI286" s="24">
        <v>0</v>
      </c>
      <c r="BJ286" s="24">
        <v>0.02</v>
      </c>
      <c r="BK286" s="24">
        <v>0</v>
      </c>
      <c r="BL286" s="24">
        <v>6</v>
      </c>
      <c r="BM286" s="24">
        <v>4.2</v>
      </c>
      <c r="BN286" s="24">
        <v>19.5</v>
      </c>
      <c r="BO286" s="24">
        <v>0.33</v>
      </c>
      <c r="UCK286" s="7"/>
      <c r="UCL286" s="7"/>
      <c r="UCM286" s="7"/>
      <c r="UCN286" s="7"/>
      <c r="UCO286" s="7"/>
      <c r="UCP286" s="7"/>
      <c r="UCQ286" s="7"/>
      <c r="UCR286" s="7"/>
      <c r="UCS286" s="7"/>
      <c r="UCT286" s="7"/>
      <c r="UCU286" s="7"/>
      <c r="UCV286" s="7"/>
      <c r="UCW286" s="7"/>
      <c r="UCX286" s="7"/>
      <c r="UCY286" s="7"/>
      <c r="UCZ286" s="7"/>
      <c r="UDA286" s="7"/>
      <c r="UDB286" s="7"/>
      <c r="UDC286" s="7"/>
      <c r="UDD286" s="7"/>
      <c r="UDE286" s="7"/>
      <c r="UDF286" s="7"/>
      <c r="UDG286" s="7"/>
      <c r="UDH286" s="7"/>
      <c r="UDI286" s="7"/>
      <c r="UDJ286" s="7"/>
      <c r="UDK286" s="7"/>
      <c r="UDL286" s="7"/>
      <c r="UDM286" s="7"/>
      <c r="UDN286" s="7"/>
      <c r="UDO286" s="7"/>
      <c r="UDP286" s="7"/>
      <c r="UDQ286" s="7"/>
      <c r="UDR286" s="7"/>
      <c r="UDS286" s="7"/>
      <c r="UDT286" s="7"/>
      <c r="UDU286" s="7"/>
      <c r="UDV286" s="7"/>
      <c r="UDW286" s="7"/>
      <c r="UDX286" s="7"/>
      <c r="UDY286" s="7"/>
      <c r="UDZ286" s="7"/>
      <c r="UEA286" s="7"/>
      <c r="UEB286" s="7"/>
      <c r="UEC286" s="7"/>
      <c r="UED286" s="7"/>
      <c r="UEE286" s="7"/>
      <c r="UEF286" s="7"/>
      <c r="UEG286" s="7"/>
      <c r="UEH286" s="7"/>
      <c r="UEI286" s="7"/>
      <c r="UEJ286" s="7"/>
      <c r="UEK286" s="7"/>
      <c r="UEL286" s="7"/>
      <c r="UEM286" s="7"/>
      <c r="UEN286" s="7"/>
      <c r="UEO286" s="7"/>
      <c r="UEP286" s="7"/>
      <c r="UEQ286" s="7"/>
      <c r="UER286" s="7"/>
      <c r="UES286" s="7"/>
      <c r="UET286" s="7"/>
      <c r="UEU286" s="7"/>
      <c r="UEV286" s="7"/>
      <c r="UEW286" s="7"/>
      <c r="UEX286" s="7"/>
      <c r="UEY286" s="7"/>
      <c r="UEZ286" s="7"/>
      <c r="UFA286" s="7"/>
      <c r="UFB286" s="7"/>
      <c r="UFC286" s="7"/>
      <c r="UFD286" s="7"/>
      <c r="UFE286" s="7"/>
      <c r="UFF286" s="7"/>
      <c r="UFG286" s="7"/>
      <c r="UFH286" s="7"/>
      <c r="UFI286" s="7"/>
      <c r="UFJ286" s="7"/>
      <c r="UFK286" s="7"/>
      <c r="UFL286" s="7"/>
      <c r="UFM286" s="7"/>
      <c r="UFN286" s="11"/>
    </row>
    <row r="287" spans="1:4054 13934:16384" s="7" customFormat="1" ht="15.6" customHeight="1" x14ac:dyDescent="0.25">
      <c r="A287" s="153"/>
      <c r="B287" s="22" t="s">
        <v>88</v>
      </c>
      <c r="C287" s="26" t="s">
        <v>89</v>
      </c>
      <c r="D287" s="22">
        <v>180</v>
      </c>
      <c r="E287" s="24">
        <v>0.27</v>
      </c>
      <c r="F287" s="24">
        <v>0.09</v>
      </c>
      <c r="G287" s="24">
        <v>22.3</v>
      </c>
      <c r="H287" s="24">
        <v>98.5</v>
      </c>
      <c r="I287" s="24">
        <v>2.75</v>
      </c>
      <c r="J287" s="24">
        <v>0.01</v>
      </c>
      <c r="K287" s="24">
        <v>0.01</v>
      </c>
      <c r="L287" s="24">
        <v>21.6</v>
      </c>
      <c r="M287" s="24">
        <v>8.6</v>
      </c>
      <c r="N287" s="24">
        <v>7.7</v>
      </c>
      <c r="O287" s="24">
        <v>7.3</v>
      </c>
      <c r="P287" s="24">
        <v>0.32</v>
      </c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  <c r="AMK287"/>
      <c r="AML287"/>
      <c r="AMM287"/>
      <c r="AMN287"/>
      <c r="AMO287"/>
      <c r="AMP287"/>
      <c r="AMQ287"/>
      <c r="AMR287"/>
      <c r="AMS287"/>
      <c r="AMT287"/>
      <c r="AMU287"/>
      <c r="AMV287"/>
      <c r="AMW287"/>
      <c r="AMX287"/>
      <c r="AMY287"/>
      <c r="AMZ287"/>
      <c r="ANA287"/>
      <c r="ANB287"/>
      <c r="ANC287"/>
      <c r="AND287"/>
      <c r="ANE287"/>
      <c r="ANF287"/>
      <c r="ANG287"/>
      <c r="ANH287"/>
      <c r="ANI287"/>
      <c r="ANJ287"/>
      <c r="ANK287"/>
      <c r="ANL287"/>
      <c r="ANM287"/>
      <c r="ANN287"/>
      <c r="ANO287"/>
      <c r="ANP287"/>
      <c r="ANQ287"/>
      <c r="ANR287"/>
      <c r="ANS287"/>
      <c r="ANT287"/>
      <c r="ANU287"/>
      <c r="ANV287"/>
      <c r="ANW287"/>
      <c r="ANX287"/>
      <c r="ANY287"/>
      <c r="ANZ287"/>
      <c r="AOA287"/>
      <c r="AOB287"/>
      <c r="AOC287"/>
      <c r="AOD287"/>
      <c r="AOE287"/>
      <c r="AOF287"/>
      <c r="AOG287"/>
      <c r="AOH287"/>
      <c r="AOI287"/>
      <c r="AOJ287"/>
      <c r="AOK287"/>
      <c r="AOL287"/>
      <c r="AOM287"/>
      <c r="AON287"/>
      <c r="AOO287"/>
      <c r="AOP287"/>
      <c r="AOQ287"/>
      <c r="AOR287"/>
      <c r="AOS287"/>
      <c r="AOT287"/>
      <c r="AOU287"/>
      <c r="AOV287"/>
      <c r="AOW287"/>
      <c r="AOX287"/>
      <c r="AOY287"/>
      <c r="AOZ287"/>
      <c r="APA287"/>
      <c r="APB287"/>
      <c r="APC287"/>
      <c r="APD287"/>
      <c r="APE287"/>
      <c r="APF287"/>
      <c r="APG287"/>
      <c r="APH287"/>
      <c r="API287"/>
      <c r="APJ287"/>
      <c r="APK287"/>
      <c r="APL287"/>
      <c r="APM287"/>
      <c r="APN287"/>
      <c r="APO287"/>
      <c r="APP287"/>
      <c r="APQ287"/>
      <c r="APR287"/>
      <c r="APS287"/>
      <c r="APT287"/>
      <c r="APU287"/>
      <c r="APV287"/>
      <c r="APW287"/>
      <c r="APX287"/>
      <c r="APY287"/>
      <c r="APZ287"/>
      <c r="AQA287"/>
      <c r="AQB287"/>
      <c r="AQC287"/>
      <c r="AQD287"/>
      <c r="AQE287"/>
      <c r="AQF287"/>
      <c r="AQG287"/>
      <c r="AQH287"/>
      <c r="AQI287"/>
      <c r="AQJ287"/>
      <c r="AQK287"/>
      <c r="AQL287"/>
      <c r="AQM287"/>
      <c r="AQN287"/>
      <c r="AQO287"/>
      <c r="AQP287"/>
      <c r="AQQ287"/>
      <c r="AQR287"/>
      <c r="AQS287"/>
      <c r="AQT287"/>
      <c r="AQU287"/>
      <c r="AQV287"/>
      <c r="AQW287"/>
      <c r="AQX287"/>
      <c r="AQY287"/>
      <c r="AQZ287"/>
      <c r="ARA287"/>
      <c r="ARB287"/>
      <c r="ARC287"/>
      <c r="ARD287"/>
      <c r="ARE287"/>
      <c r="ARF287"/>
      <c r="ARG287"/>
      <c r="ARH287"/>
      <c r="ARI287"/>
      <c r="ARJ287"/>
      <c r="ARK287"/>
      <c r="ARL287"/>
      <c r="ARM287"/>
      <c r="ARN287"/>
      <c r="ARO287"/>
      <c r="ARP287"/>
      <c r="ARQ287"/>
      <c r="ARR287"/>
      <c r="ARS287"/>
      <c r="ART287"/>
      <c r="ARU287"/>
      <c r="ARV287"/>
      <c r="ARW287"/>
      <c r="ARX287"/>
      <c r="ARY287"/>
      <c r="ARZ287"/>
      <c r="ASA287"/>
      <c r="ASB287"/>
      <c r="ASC287"/>
      <c r="ASD287"/>
      <c r="ASE287"/>
      <c r="ASF287"/>
      <c r="ASG287"/>
      <c r="ASH287"/>
      <c r="ASI287"/>
      <c r="ASJ287"/>
      <c r="ASK287"/>
      <c r="ASL287"/>
      <c r="ASM287"/>
      <c r="ASN287"/>
      <c r="ASO287"/>
      <c r="ASP287"/>
      <c r="ASQ287"/>
      <c r="ASR287"/>
      <c r="ASS287"/>
      <c r="AST287"/>
      <c r="ASU287"/>
      <c r="ASV287"/>
      <c r="ASW287"/>
      <c r="ASX287"/>
      <c r="ASY287"/>
      <c r="ASZ287"/>
      <c r="ATA287"/>
      <c r="ATB287"/>
      <c r="ATC287"/>
      <c r="ATD287"/>
      <c r="ATE287"/>
      <c r="ATF287"/>
      <c r="ATG287"/>
      <c r="ATH287"/>
      <c r="ATI287"/>
      <c r="ATJ287"/>
      <c r="ATK287"/>
      <c r="ATL287"/>
      <c r="ATM287"/>
      <c r="ATN287"/>
      <c r="ATO287"/>
      <c r="ATP287"/>
      <c r="ATQ287"/>
      <c r="ATR287"/>
      <c r="ATS287"/>
      <c r="ATT287"/>
      <c r="ATU287"/>
      <c r="ATV287"/>
      <c r="ATW287"/>
      <c r="ATX287"/>
      <c r="ATY287"/>
      <c r="ATZ287"/>
      <c r="AUA287"/>
      <c r="AUB287"/>
      <c r="AUC287"/>
      <c r="AUD287"/>
      <c r="AUE287"/>
      <c r="AUF287"/>
      <c r="AUG287"/>
      <c r="AUH287"/>
      <c r="AUI287"/>
      <c r="AUJ287"/>
      <c r="AUK287"/>
      <c r="AUL287"/>
      <c r="AUM287"/>
      <c r="AUN287"/>
      <c r="AUO287"/>
      <c r="AUP287"/>
      <c r="AUQ287"/>
      <c r="AUR287"/>
      <c r="AUS287"/>
      <c r="AUT287"/>
      <c r="AUU287"/>
      <c r="AUV287"/>
      <c r="AUW287"/>
      <c r="AUX287"/>
      <c r="AUY287"/>
      <c r="AUZ287"/>
      <c r="AVA287"/>
      <c r="AVB287"/>
      <c r="AVC287"/>
      <c r="AVD287"/>
      <c r="AVE287"/>
      <c r="AVF287"/>
      <c r="AVG287"/>
      <c r="AVH287"/>
      <c r="AVI287"/>
      <c r="AVJ287"/>
      <c r="AVK287"/>
      <c r="AVL287"/>
      <c r="AVM287"/>
      <c r="AVN287"/>
      <c r="AVO287"/>
      <c r="AVP287"/>
      <c r="AVQ287"/>
      <c r="AVR287"/>
      <c r="AVS287"/>
      <c r="AVT287"/>
      <c r="AVU287"/>
      <c r="AVV287"/>
      <c r="AVW287"/>
      <c r="AVX287"/>
      <c r="AVY287"/>
      <c r="AVZ287"/>
      <c r="AWA287"/>
      <c r="AWB287"/>
      <c r="AWC287"/>
      <c r="AWD287"/>
      <c r="AWE287"/>
      <c r="AWF287"/>
      <c r="AWG287"/>
      <c r="AWH287"/>
      <c r="AWI287"/>
      <c r="AWJ287"/>
      <c r="AWK287"/>
      <c r="AWL287"/>
      <c r="AWM287"/>
      <c r="AWN287"/>
      <c r="AWO287"/>
      <c r="AWP287"/>
      <c r="AWQ287"/>
      <c r="AWR287"/>
      <c r="AWS287"/>
      <c r="AWT287"/>
      <c r="AWU287"/>
      <c r="AWV287"/>
      <c r="AWW287"/>
      <c r="AWX287"/>
      <c r="AWY287"/>
      <c r="AWZ287"/>
      <c r="AXA287"/>
      <c r="AXB287"/>
      <c r="AXC287"/>
      <c r="AXD287"/>
      <c r="AXE287"/>
      <c r="AXF287"/>
      <c r="AXG287"/>
      <c r="AXH287"/>
      <c r="AXI287"/>
      <c r="AXJ287"/>
      <c r="AXK287"/>
      <c r="AXL287"/>
      <c r="AXM287"/>
      <c r="AXN287"/>
      <c r="AXO287"/>
      <c r="AXP287"/>
      <c r="AXQ287"/>
      <c r="AXR287"/>
      <c r="AXS287"/>
      <c r="AXT287"/>
      <c r="AXU287"/>
      <c r="AXV287"/>
      <c r="AXW287"/>
      <c r="AXX287"/>
      <c r="AXY287"/>
      <c r="AXZ287"/>
      <c r="AYA287"/>
      <c r="AYB287"/>
      <c r="AYC287"/>
      <c r="AYD287"/>
      <c r="AYE287"/>
      <c r="AYF287"/>
      <c r="AYG287"/>
      <c r="AYH287"/>
      <c r="AYI287"/>
      <c r="AYJ287"/>
      <c r="AYK287"/>
      <c r="AYL287"/>
      <c r="AYM287"/>
      <c r="AYN287"/>
      <c r="AYO287"/>
      <c r="AYP287"/>
      <c r="AYQ287"/>
      <c r="AYR287"/>
      <c r="AYS287"/>
      <c r="AYT287"/>
      <c r="AYU287"/>
      <c r="AYV287"/>
      <c r="AYW287"/>
      <c r="AYX287"/>
      <c r="AYY287"/>
      <c r="AYZ287"/>
      <c r="AZA287"/>
      <c r="AZB287"/>
      <c r="AZC287"/>
      <c r="AZD287"/>
      <c r="AZE287"/>
      <c r="AZF287"/>
      <c r="AZG287"/>
      <c r="AZH287"/>
      <c r="AZI287"/>
      <c r="AZJ287"/>
      <c r="AZK287"/>
      <c r="AZL287"/>
      <c r="AZM287"/>
      <c r="AZN287"/>
      <c r="AZO287"/>
      <c r="AZP287"/>
      <c r="AZQ287"/>
      <c r="AZR287"/>
      <c r="AZS287"/>
      <c r="AZT287"/>
      <c r="AZU287"/>
      <c r="AZV287"/>
      <c r="AZW287"/>
      <c r="AZX287"/>
      <c r="AZY287"/>
      <c r="AZZ287"/>
      <c r="BAA287"/>
      <c r="BAB287"/>
      <c r="BAC287"/>
      <c r="BAD287"/>
      <c r="BAE287"/>
      <c r="BAF287"/>
      <c r="BAG287"/>
      <c r="BAH287"/>
      <c r="BAI287"/>
      <c r="BAJ287"/>
      <c r="BAK287"/>
      <c r="BAL287"/>
      <c r="BAM287"/>
      <c r="BAN287"/>
      <c r="BAO287"/>
      <c r="BAP287"/>
      <c r="BAQ287"/>
      <c r="BAR287"/>
      <c r="BAS287"/>
      <c r="BAT287"/>
      <c r="BAU287"/>
      <c r="BAV287"/>
      <c r="BAW287"/>
      <c r="BAX287"/>
      <c r="BAY287"/>
      <c r="BAZ287"/>
      <c r="BBA287"/>
      <c r="BBB287"/>
      <c r="BBC287"/>
      <c r="BBD287"/>
      <c r="BBE287"/>
      <c r="BBF287"/>
      <c r="BBG287"/>
      <c r="BBH287"/>
      <c r="BBI287"/>
      <c r="BBJ287"/>
      <c r="BBK287"/>
      <c r="BBL287"/>
      <c r="BBM287"/>
      <c r="BBN287"/>
      <c r="BBO287"/>
      <c r="BBP287"/>
      <c r="BBQ287"/>
      <c r="BBR287"/>
      <c r="BBS287"/>
      <c r="BBT287"/>
      <c r="BBU287"/>
      <c r="BBV287"/>
      <c r="BBW287"/>
      <c r="BBX287"/>
      <c r="BBY287"/>
      <c r="BBZ287"/>
      <c r="BCA287"/>
      <c r="BCB287"/>
      <c r="BCC287"/>
      <c r="BCD287"/>
      <c r="BCE287"/>
      <c r="BCF287"/>
      <c r="BCG287"/>
      <c r="BCH287"/>
      <c r="BCI287"/>
      <c r="BCJ287"/>
      <c r="BCK287"/>
      <c r="BCL287"/>
      <c r="BCM287"/>
      <c r="BCN287"/>
      <c r="BCO287"/>
      <c r="BCP287"/>
      <c r="BCQ287"/>
      <c r="BCR287"/>
      <c r="BCS287"/>
      <c r="BCT287"/>
      <c r="BCU287"/>
      <c r="BCV287"/>
      <c r="BCW287"/>
      <c r="BCX287"/>
      <c r="BCY287"/>
      <c r="BCZ287"/>
      <c r="BDA287"/>
      <c r="BDB287"/>
      <c r="BDC287"/>
      <c r="BDD287"/>
      <c r="BDE287"/>
      <c r="BDF287"/>
      <c r="BDG287"/>
      <c r="BDH287"/>
      <c r="BDI287"/>
      <c r="BDJ287"/>
      <c r="BDK287"/>
      <c r="BDL287"/>
      <c r="BDM287"/>
      <c r="BDN287"/>
      <c r="BDO287"/>
      <c r="BDP287"/>
      <c r="BDQ287"/>
      <c r="BDR287"/>
      <c r="BDS287"/>
      <c r="BDT287"/>
      <c r="BDU287"/>
      <c r="BDV287"/>
      <c r="BDW287"/>
      <c r="BDX287"/>
      <c r="BDY287"/>
      <c r="BDZ287"/>
      <c r="BEA287"/>
      <c r="BEB287"/>
      <c r="BEC287"/>
      <c r="BED287"/>
      <c r="BEE287"/>
      <c r="BEF287"/>
      <c r="BEG287"/>
      <c r="BEH287"/>
      <c r="BEI287"/>
      <c r="BEJ287"/>
      <c r="BEK287"/>
      <c r="BEL287"/>
      <c r="BEM287"/>
      <c r="BEN287"/>
      <c r="BEO287"/>
      <c r="BEP287"/>
      <c r="BEQ287"/>
      <c r="BER287"/>
      <c r="BES287"/>
      <c r="BET287"/>
      <c r="BEU287"/>
      <c r="BEV287"/>
      <c r="BEW287"/>
      <c r="BEX287"/>
      <c r="BEY287"/>
      <c r="BEZ287"/>
      <c r="BFA287"/>
      <c r="BFB287"/>
      <c r="BFC287"/>
      <c r="BFD287"/>
      <c r="BFE287"/>
      <c r="BFF287"/>
      <c r="BFG287"/>
      <c r="BFH287"/>
      <c r="BFI287"/>
      <c r="BFJ287"/>
      <c r="BFK287"/>
      <c r="BFL287"/>
      <c r="BFM287"/>
      <c r="BFN287"/>
      <c r="BFO287"/>
      <c r="BFP287"/>
      <c r="BFQ287"/>
      <c r="BFR287"/>
      <c r="BFS287"/>
      <c r="BFT287"/>
      <c r="BFU287"/>
      <c r="BFV287"/>
      <c r="BFW287"/>
      <c r="BFX287"/>
      <c r="BFY287"/>
      <c r="BFZ287"/>
      <c r="BGA287"/>
      <c r="BGB287"/>
      <c r="BGC287"/>
      <c r="BGD287"/>
      <c r="BGE287"/>
      <c r="BGF287"/>
      <c r="BGG287"/>
      <c r="BGH287"/>
      <c r="BGI287"/>
      <c r="BGJ287"/>
      <c r="BGK287"/>
      <c r="BGL287"/>
      <c r="BGM287"/>
      <c r="BGN287"/>
      <c r="BGO287"/>
      <c r="BGP287"/>
      <c r="BGQ287"/>
      <c r="BGR287"/>
      <c r="BGS287"/>
      <c r="BGT287"/>
      <c r="BGU287"/>
      <c r="BGV287"/>
      <c r="BGW287"/>
      <c r="BGX287"/>
      <c r="BGY287"/>
      <c r="BGZ287"/>
      <c r="BHA287"/>
      <c r="BHB287"/>
      <c r="BHC287"/>
      <c r="BHD287"/>
      <c r="BHE287"/>
      <c r="BHF287"/>
      <c r="BHG287"/>
      <c r="BHH287"/>
      <c r="BHI287"/>
      <c r="BHJ287"/>
      <c r="BHK287"/>
      <c r="BHL287"/>
      <c r="BHM287"/>
      <c r="BHN287"/>
      <c r="BHO287"/>
      <c r="BHP287"/>
      <c r="BHQ287"/>
      <c r="BHR287"/>
      <c r="BHS287"/>
      <c r="BHT287"/>
      <c r="BHU287"/>
      <c r="BHV287"/>
      <c r="BHW287"/>
      <c r="BHX287"/>
      <c r="BHY287"/>
      <c r="BHZ287"/>
      <c r="BIA287"/>
      <c r="BIB287"/>
      <c r="BIC287"/>
      <c r="BID287"/>
      <c r="BIE287"/>
      <c r="BIF287"/>
      <c r="BIG287"/>
      <c r="BIH287"/>
      <c r="BII287"/>
      <c r="BIJ287"/>
      <c r="BIK287"/>
      <c r="BIL287"/>
      <c r="BIM287"/>
      <c r="BIN287"/>
      <c r="BIO287"/>
      <c r="BIP287"/>
      <c r="BIQ287"/>
      <c r="BIR287"/>
      <c r="BIS287"/>
      <c r="BIT287"/>
      <c r="BIU287"/>
      <c r="BIV287"/>
      <c r="BIW287"/>
      <c r="BIX287"/>
      <c r="BIY287"/>
      <c r="BIZ287"/>
      <c r="BJA287"/>
      <c r="BJB287"/>
      <c r="BJC287"/>
      <c r="BJD287"/>
      <c r="BJE287"/>
      <c r="BJF287"/>
      <c r="BJG287"/>
      <c r="BJH287"/>
      <c r="BJI287"/>
      <c r="BJJ287"/>
      <c r="BJK287"/>
      <c r="BJL287"/>
      <c r="BJM287"/>
      <c r="BJN287"/>
      <c r="BJO287"/>
      <c r="BJP287"/>
      <c r="BJQ287"/>
      <c r="BJR287"/>
      <c r="BJS287"/>
      <c r="BJT287"/>
      <c r="BJU287"/>
      <c r="BJV287"/>
      <c r="BJW287"/>
      <c r="BJX287"/>
      <c r="BJY287"/>
      <c r="BJZ287"/>
      <c r="BKA287"/>
      <c r="BKB287"/>
      <c r="BKC287"/>
      <c r="BKD287"/>
      <c r="BKE287"/>
      <c r="BKF287"/>
      <c r="BKG287"/>
      <c r="BKH287"/>
      <c r="BKI287"/>
      <c r="BKJ287"/>
      <c r="BKK287"/>
      <c r="BKL287"/>
      <c r="BKM287"/>
      <c r="BKN287"/>
      <c r="BKO287"/>
      <c r="BKP287"/>
      <c r="BKQ287"/>
      <c r="BKR287"/>
      <c r="BKS287"/>
      <c r="BKT287"/>
      <c r="BKU287"/>
      <c r="BKV287"/>
      <c r="BKW287"/>
      <c r="BKX287"/>
      <c r="BKY287"/>
      <c r="BKZ287"/>
      <c r="BLA287"/>
      <c r="BLB287"/>
      <c r="BLC287"/>
      <c r="BLD287"/>
      <c r="BLE287"/>
      <c r="BLF287"/>
      <c r="BLG287"/>
      <c r="BLH287"/>
      <c r="BLI287"/>
      <c r="BLJ287"/>
      <c r="BLK287"/>
      <c r="BLL287"/>
      <c r="BLM287"/>
      <c r="BLN287"/>
      <c r="BLO287"/>
      <c r="BLP287"/>
      <c r="BLQ287"/>
      <c r="BLR287"/>
      <c r="BLS287"/>
      <c r="BLT287"/>
      <c r="BLU287"/>
      <c r="BLV287"/>
      <c r="BLW287"/>
      <c r="BLX287"/>
      <c r="BLY287"/>
      <c r="BLZ287"/>
      <c r="BMA287"/>
      <c r="BMB287"/>
      <c r="BMC287"/>
      <c r="BMD287"/>
      <c r="BME287"/>
      <c r="BMF287"/>
      <c r="BMG287"/>
      <c r="BMH287"/>
      <c r="BMI287"/>
      <c r="BMJ287"/>
      <c r="BMK287"/>
      <c r="BML287"/>
      <c r="BMM287"/>
      <c r="BMN287"/>
      <c r="BMO287"/>
      <c r="BMP287"/>
      <c r="BMQ287"/>
      <c r="BMR287"/>
      <c r="BMS287"/>
      <c r="BMT287"/>
      <c r="BMU287"/>
      <c r="BMV287"/>
      <c r="BMW287"/>
      <c r="BMX287"/>
      <c r="BMY287"/>
      <c r="BMZ287"/>
      <c r="BNA287"/>
      <c r="BNB287"/>
      <c r="BNC287"/>
      <c r="BND287"/>
      <c r="BNE287"/>
      <c r="BNF287"/>
      <c r="BNG287"/>
      <c r="BNH287"/>
      <c r="BNI287"/>
      <c r="BNJ287"/>
      <c r="BNK287"/>
      <c r="BNL287"/>
      <c r="BNM287"/>
      <c r="BNN287"/>
      <c r="BNO287"/>
      <c r="BNP287"/>
      <c r="BNQ287"/>
      <c r="BNR287"/>
      <c r="BNS287"/>
      <c r="BNT287"/>
      <c r="BNU287"/>
      <c r="BNV287"/>
      <c r="BNW287"/>
      <c r="BNX287"/>
      <c r="BNY287"/>
      <c r="BNZ287"/>
      <c r="BOA287"/>
      <c r="BOB287"/>
      <c r="BOC287"/>
      <c r="BOD287"/>
      <c r="BOE287"/>
      <c r="BOF287"/>
      <c r="BOG287"/>
      <c r="BOH287"/>
      <c r="BOI287"/>
      <c r="BOJ287"/>
      <c r="BOK287"/>
      <c r="BOL287"/>
      <c r="BOM287"/>
      <c r="BON287"/>
      <c r="BOO287"/>
      <c r="BOP287"/>
      <c r="BOQ287"/>
      <c r="BOR287"/>
      <c r="BOS287"/>
      <c r="BOT287"/>
      <c r="BOU287"/>
      <c r="BOV287"/>
      <c r="BOW287"/>
      <c r="BOX287"/>
      <c r="BOY287"/>
      <c r="BOZ287"/>
      <c r="BPA287"/>
      <c r="BPB287"/>
      <c r="BPC287"/>
      <c r="BPD287"/>
      <c r="BPE287"/>
      <c r="BPF287"/>
      <c r="BPG287"/>
      <c r="BPH287"/>
      <c r="BPI287"/>
      <c r="BPJ287"/>
      <c r="BPK287"/>
      <c r="BPL287"/>
      <c r="BPM287"/>
      <c r="BPN287"/>
      <c r="BPO287"/>
      <c r="BPP287"/>
      <c r="BPQ287"/>
      <c r="BPR287"/>
      <c r="BPS287"/>
      <c r="BPT287"/>
      <c r="BPU287"/>
      <c r="BPV287"/>
      <c r="BPW287"/>
      <c r="BPX287"/>
      <c r="BPY287"/>
      <c r="BPZ287"/>
      <c r="BQA287"/>
      <c r="BQB287"/>
      <c r="BQC287"/>
      <c r="BQD287"/>
      <c r="BQE287"/>
      <c r="BQF287"/>
      <c r="BQG287"/>
      <c r="BQH287"/>
      <c r="BQI287"/>
      <c r="BQJ287"/>
      <c r="BQK287"/>
      <c r="BQL287"/>
      <c r="BQM287"/>
      <c r="BQN287"/>
      <c r="BQO287"/>
      <c r="BQP287"/>
      <c r="BQQ287"/>
      <c r="BQR287"/>
      <c r="BQS287"/>
      <c r="BQT287"/>
      <c r="BQU287"/>
      <c r="BQV287"/>
      <c r="BQW287"/>
      <c r="BQX287"/>
      <c r="BQY287"/>
      <c r="BQZ287"/>
      <c r="BRA287"/>
      <c r="BRB287"/>
      <c r="BRC287"/>
      <c r="BRD287"/>
      <c r="BRE287"/>
      <c r="BRF287"/>
      <c r="BRG287"/>
      <c r="BRH287"/>
      <c r="BRI287"/>
      <c r="BRJ287"/>
      <c r="BRK287"/>
      <c r="BRL287"/>
      <c r="BRM287"/>
      <c r="BRN287"/>
      <c r="BRO287"/>
      <c r="BRP287"/>
      <c r="BRQ287"/>
      <c r="BRR287"/>
      <c r="BRS287"/>
      <c r="BRT287"/>
      <c r="BRU287"/>
      <c r="BRV287"/>
      <c r="BRW287"/>
      <c r="BRX287"/>
      <c r="BRY287"/>
      <c r="BRZ287"/>
      <c r="BSA287"/>
      <c r="BSB287"/>
      <c r="BSC287"/>
      <c r="BSD287"/>
      <c r="BSE287"/>
      <c r="BSF287"/>
      <c r="BSG287"/>
      <c r="BSH287"/>
      <c r="BSI287"/>
      <c r="BSJ287"/>
      <c r="BSK287"/>
      <c r="BSL287"/>
      <c r="BSM287"/>
      <c r="BSN287"/>
      <c r="BSO287"/>
      <c r="BSP287"/>
      <c r="BSQ287"/>
      <c r="BSR287"/>
      <c r="BSS287"/>
      <c r="BST287"/>
      <c r="BSU287"/>
      <c r="BSV287"/>
      <c r="BSW287"/>
      <c r="BSX287"/>
      <c r="BSY287"/>
      <c r="BSZ287"/>
      <c r="BTA287"/>
      <c r="BTB287"/>
      <c r="BTC287"/>
      <c r="BTD287"/>
      <c r="BTE287"/>
      <c r="BTF287"/>
      <c r="BTG287"/>
      <c r="BTH287"/>
      <c r="BTI287"/>
      <c r="BTJ287"/>
      <c r="BTK287"/>
      <c r="BTL287"/>
      <c r="BTM287"/>
      <c r="BTN287"/>
      <c r="BTO287"/>
      <c r="BTP287"/>
      <c r="BTQ287"/>
      <c r="BTR287"/>
      <c r="BTS287"/>
      <c r="BTT287"/>
      <c r="BTU287"/>
      <c r="BTV287"/>
      <c r="BTW287"/>
      <c r="BTX287"/>
      <c r="BTY287"/>
      <c r="BTZ287"/>
      <c r="BUA287"/>
      <c r="BUB287"/>
      <c r="BUC287"/>
      <c r="BUD287"/>
      <c r="BUE287"/>
      <c r="BUF287"/>
      <c r="BUG287"/>
      <c r="BUH287"/>
      <c r="BUI287"/>
      <c r="BUJ287"/>
      <c r="BUK287"/>
      <c r="BUL287"/>
      <c r="BUM287"/>
      <c r="BUN287"/>
      <c r="BUO287"/>
      <c r="BUP287"/>
      <c r="BUQ287"/>
      <c r="BUR287"/>
      <c r="BUS287"/>
      <c r="BUT287"/>
      <c r="BUU287"/>
      <c r="BUV287"/>
      <c r="BUW287"/>
      <c r="BUX287"/>
      <c r="BUY287"/>
      <c r="BUZ287"/>
      <c r="BVA287"/>
      <c r="BVB287"/>
      <c r="BVC287"/>
      <c r="BVD287"/>
      <c r="BVE287"/>
      <c r="BVF287"/>
      <c r="BVG287"/>
      <c r="BVH287"/>
      <c r="BVI287"/>
      <c r="BVJ287"/>
      <c r="BVK287"/>
      <c r="BVL287"/>
      <c r="BVM287"/>
      <c r="BVN287"/>
      <c r="BVO287"/>
      <c r="BVP287"/>
      <c r="BVQ287"/>
      <c r="BVR287"/>
      <c r="BVS287"/>
      <c r="BVT287"/>
      <c r="BVU287"/>
      <c r="BVV287"/>
      <c r="BVW287"/>
      <c r="BVX287"/>
      <c r="BVY287"/>
      <c r="BVZ287"/>
      <c r="BWA287"/>
      <c r="BWB287"/>
      <c r="BWC287"/>
      <c r="BWD287"/>
      <c r="BWE287"/>
      <c r="BWF287"/>
      <c r="BWG287"/>
      <c r="BWH287"/>
      <c r="BWI287"/>
      <c r="BWJ287"/>
      <c r="BWK287"/>
      <c r="BWL287"/>
      <c r="BWM287"/>
      <c r="BWN287"/>
      <c r="BWO287"/>
      <c r="BWP287"/>
      <c r="BWQ287"/>
      <c r="BWR287"/>
      <c r="BWS287"/>
      <c r="BWT287"/>
      <c r="BWU287"/>
      <c r="BWV287"/>
      <c r="BWW287"/>
      <c r="BWX287"/>
      <c r="BWY287"/>
      <c r="BWZ287"/>
      <c r="BXA287"/>
      <c r="BXB287"/>
      <c r="BXC287"/>
      <c r="BXD287"/>
      <c r="BXE287"/>
      <c r="BXF287"/>
      <c r="BXG287"/>
      <c r="BXH287"/>
      <c r="BXI287"/>
      <c r="BXJ287"/>
      <c r="BXK287"/>
      <c r="BXL287"/>
      <c r="BXM287"/>
      <c r="BXN287"/>
      <c r="BXO287"/>
      <c r="BXP287"/>
      <c r="BXQ287"/>
      <c r="BXR287"/>
      <c r="BXS287"/>
      <c r="BXT287"/>
      <c r="BXU287"/>
      <c r="BXV287"/>
      <c r="BXW287"/>
      <c r="BXX287"/>
      <c r="BXY287"/>
      <c r="BXZ287"/>
      <c r="BYA287"/>
      <c r="BYB287"/>
      <c r="BYC287"/>
      <c r="BYD287"/>
      <c r="BYE287"/>
      <c r="BYF287"/>
      <c r="BYG287"/>
      <c r="BYH287"/>
      <c r="BYI287"/>
      <c r="BYJ287"/>
      <c r="BYK287"/>
      <c r="BYL287"/>
      <c r="BYM287"/>
      <c r="BYN287"/>
      <c r="BYO287"/>
      <c r="BYP287"/>
      <c r="BYQ287"/>
      <c r="BYR287"/>
      <c r="BYS287"/>
      <c r="BYT287"/>
      <c r="BYU287"/>
      <c r="BYV287"/>
      <c r="BYW287"/>
      <c r="BYX287"/>
      <c r="BYY287"/>
      <c r="BYZ287"/>
      <c r="BZA287"/>
      <c r="BZB287"/>
      <c r="BZC287"/>
      <c r="BZD287"/>
      <c r="BZE287"/>
      <c r="BZF287"/>
      <c r="BZG287"/>
      <c r="BZH287"/>
      <c r="BZI287"/>
      <c r="BZJ287"/>
      <c r="BZK287"/>
      <c r="BZL287"/>
      <c r="BZM287"/>
      <c r="BZN287"/>
      <c r="BZO287"/>
      <c r="BZP287"/>
      <c r="BZQ287"/>
      <c r="BZR287"/>
      <c r="BZS287"/>
      <c r="BZT287"/>
      <c r="BZU287"/>
      <c r="BZV287"/>
      <c r="BZW287"/>
      <c r="BZX287"/>
      <c r="BZY287"/>
      <c r="BZZ287"/>
      <c r="CAA287"/>
      <c r="CAB287"/>
      <c r="CAC287"/>
      <c r="CAD287"/>
      <c r="CAE287"/>
      <c r="CAF287"/>
      <c r="CAG287"/>
      <c r="CAH287"/>
      <c r="CAI287"/>
      <c r="CAJ287"/>
      <c r="CAK287"/>
      <c r="CAL287"/>
      <c r="CAM287"/>
      <c r="CAN287"/>
      <c r="CAO287"/>
      <c r="CAP287"/>
      <c r="CAQ287"/>
      <c r="CAR287"/>
      <c r="CAS287"/>
      <c r="CAT287"/>
      <c r="CAU287"/>
      <c r="CAV287"/>
      <c r="CAW287"/>
      <c r="CAX287"/>
      <c r="CAY287"/>
      <c r="CAZ287"/>
      <c r="CBA287"/>
      <c r="CBB287"/>
      <c r="CBC287"/>
      <c r="CBD287"/>
      <c r="CBE287"/>
      <c r="CBF287"/>
      <c r="CBG287"/>
      <c r="CBH287"/>
      <c r="CBI287"/>
      <c r="CBJ287"/>
      <c r="CBK287"/>
      <c r="CBL287"/>
      <c r="CBM287"/>
      <c r="CBN287"/>
      <c r="CBO287"/>
      <c r="CBP287"/>
      <c r="CBQ287"/>
      <c r="CBR287"/>
      <c r="CBS287"/>
      <c r="CBT287"/>
      <c r="CBU287"/>
      <c r="CBV287"/>
      <c r="CBW287"/>
      <c r="CBX287"/>
      <c r="CBY287"/>
      <c r="CBZ287"/>
      <c r="CCA287"/>
      <c r="CCB287"/>
      <c r="CCC287"/>
      <c r="CCD287"/>
      <c r="CCE287"/>
      <c r="CCF287"/>
      <c r="CCG287"/>
      <c r="CCH287"/>
      <c r="CCI287"/>
      <c r="CCJ287"/>
      <c r="CCK287"/>
      <c r="CCL287"/>
      <c r="CCM287"/>
      <c r="CCN287"/>
      <c r="CCO287"/>
      <c r="CCP287"/>
      <c r="CCQ287"/>
      <c r="CCR287"/>
      <c r="CCS287"/>
      <c r="CCT287"/>
      <c r="CCU287"/>
      <c r="CCV287"/>
      <c r="CCW287"/>
      <c r="CCX287"/>
      <c r="CCY287"/>
      <c r="CCZ287"/>
      <c r="CDA287"/>
      <c r="CDB287"/>
      <c r="CDC287"/>
      <c r="CDD287"/>
      <c r="CDE287"/>
      <c r="CDF287"/>
      <c r="CDG287"/>
      <c r="CDH287"/>
      <c r="CDI287"/>
      <c r="CDJ287"/>
      <c r="CDK287"/>
      <c r="CDL287"/>
      <c r="CDM287"/>
      <c r="CDN287"/>
      <c r="CDO287"/>
      <c r="CDP287"/>
      <c r="CDQ287"/>
      <c r="CDR287"/>
      <c r="CDS287"/>
      <c r="CDT287"/>
      <c r="CDU287"/>
      <c r="CDV287"/>
      <c r="CDW287"/>
      <c r="CDX287"/>
      <c r="CDY287"/>
      <c r="CDZ287"/>
      <c r="CEA287"/>
      <c r="CEB287"/>
      <c r="CEC287"/>
      <c r="CED287"/>
      <c r="CEE287"/>
      <c r="CEF287"/>
      <c r="CEG287"/>
      <c r="CEH287"/>
      <c r="CEI287"/>
      <c r="CEJ287"/>
      <c r="CEK287"/>
      <c r="CEL287"/>
      <c r="CEM287"/>
      <c r="CEN287"/>
      <c r="CEO287"/>
      <c r="CEP287"/>
      <c r="CEQ287"/>
      <c r="CER287"/>
      <c r="CES287"/>
      <c r="CET287"/>
      <c r="CEU287"/>
      <c r="CEV287"/>
      <c r="CEW287"/>
      <c r="CEX287"/>
      <c r="CEY287"/>
      <c r="CEZ287"/>
      <c r="CFA287"/>
      <c r="CFB287"/>
      <c r="CFC287"/>
      <c r="CFD287"/>
      <c r="CFE287"/>
      <c r="CFF287"/>
      <c r="CFG287"/>
      <c r="CFH287"/>
      <c r="CFI287"/>
      <c r="CFJ287"/>
      <c r="CFK287"/>
      <c r="CFL287"/>
      <c r="CFM287"/>
      <c r="CFN287"/>
      <c r="CFO287"/>
      <c r="CFP287"/>
      <c r="CFQ287"/>
      <c r="CFR287"/>
      <c r="CFS287"/>
      <c r="CFT287"/>
      <c r="CFU287"/>
      <c r="CFV287"/>
      <c r="CFW287"/>
      <c r="CFX287"/>
      <c r="CFY287"/>
      <c r="CFZ287"/>
      <c r="CGA287"/>
      <c r="CGB287"/>
      <c r="CGC287"/>
      <c r="CGD287"/>
      <c r="CGE287"/>
      <c r="CGF287"/>
      <c r="CGG287"/>
      <c r="CGH287"/>
      <c r="CGI287"/>
      <c r="CGJ287"/>
      <c r="CGK287"/>
      <c r="CGL287"/>
      <c r="CGM287"/>
      <c r="CGN287"/>
      <c r="CGO287"/>
      <c r="CGP287"/>
      <c r="CGQ287"/>
      <c r="CGR287"/>
      <c r="CGS287"/>
      <c r="CGT287"/>
      <c r="CGU287"/>
      <c r="CGV287"/>
      <c r="CGW287"/>
      <c r="CGX287"/>
      <c r="CGY287"/>
      <c r="CGZ287"/>
      <c r="CHA287"/>
      <c r="CHB287"/>
      <c r="CHC287"/>
      <c r="CHD287"/>
      <c r="CHE287"/>
      <c r="CHF287"/>
      <c r="CHG287"/>
      <c r="CHH287"/>
      <c r="CHI287"/>
      <c r="CHJ287"/>
      <c r="CHK287"/>
      <c r="CHL287"/>
      <c r="CHM287"/>
      <c r="CHN287"/>
      <c r="CHO287"/>
      <c r="CHP287"/>
      <c r="CHQ287"/>
      <c r="CHR287"/>
      <c r="CHS287"/>
      <c r="CHT287"/>
      <c r="CHU287"/>
      <c r="CHV287"/>
      <c r="CHW287"/>
      <c r="CHX287"/>
      <c r="CHY287"/>
      <c r="CHZ287"/>
      <c r="CIA287"/>
      <c r="CIB287"/>
      <c r="CIC287"/>
      <c r="CID287"/>
      <c r="CIE287"/>
      <c r="CIF287"/>
      <c r="CIG287"/>
      <c r="CIH287"/>
      <c r="CII287"/>
      <c r="CIJ287"/>
      <c r="CIK287"/>
      <c r="CIL287"/>
      <c r="CIM287"/>
      <c r="CIN287"/>
      <c r="CIO287"/>
      <c r="CIP287"/>
      <c r="CIQ287"/>
      <c r="CIR287"/>
      <c r="CIS287"/>
      <c r="CIT287"/>
      <c r="CIU287"/>
      <c r="CIV287"/>
      <c r="CIW287"/>
      <c r="CIX287"/>
      <c r="CIY287"/>
      <c r="CIZ287"/>
      <c r="CJA287"/>
      <c r="CJB287"/>
      <c r="CJC287"/>
      <c r="CJD287"/>
      <c r="CJE287"/>
      <c r="CJF287"/>
      <c r="CJG287"/>
      <c r="CJH287"/>
      <c r="CJI287"/>
      <c r="CJJ287"/>
      <c r="CJK287"/>
      <c r="CJL287"/>
      <c r="CJM287"/>
      <c r="CJN287"/>
      <c r="CJO287"/>
      <c r="CJP287"/>
      <c r="CJQ287"/>
      <c r="CJR287"/>
      <c r="CJS287"/>
      <c r="CJT287"/>
      <c r="CJU287"/>
      <c r="CJV287"/>
      <c r="CJW287"/>
      <c r="CJX287"/>
      <c r="CJY287"/>
      <c r="CJZ287"/>
      <c r="CKA287"/>
      <c r="CKB287"/>
      <c r="CKC287"/>
      <c r="CKD287"/>
      <c r="CKE287"/>
      <c r="CKF287"/>
      <c r="CKG287"/>
      <c r="CKH287"/>
      <c r="CKI287"/>
      <c r="CKJ287"/>
      <c r="CKK287"/>
      <c r="CKL287"/>
      <c r="CKM287"/>
      <c r="CKN287"/>
      <c r="CKO287"/>
      <c r="CKP287"/>
      <c r="CKQ287"/>
      <c r="CKR287"/>
      <c r="CKS287"/>
      <c r="CKT287"/>
      <c r="CKU287"/>
      <c r="CKV287"/>
      <c r="CKW287"/>
      <c r="CKX287"/>
      <c r="CKY287"/>
      <c r="CKZ287"/>
      <c r="CLA287"/>
      <c r="CLB287"/>
      <c r="CLC287"/>
      <c r="CLD287"/>
      <c r="CLE287"/>
      <c r="CLF287"/>
      <c r="CLG287"/>
      <c r="CLH287"/>
      <c r="CLI287"/>
      <c r="CLJ287"/>
      <c r="CLK287"/>
      <c r="CLL287"/>
      <c r="CLM287"/>
      <c r="CLN287"/>
      <c r="CLO287"/>
      <c r="CLP287"/>
      <c r="CLQ287"/>
      <c r="CLR287"/>
      <c r="CLS287"/>
      <c r="CLT287"/>
      <c r="CLU287"/>
      <c r="CLV287"/>
      <c r="CLW287"/>
      <c r="CLX287"/>
      <c r="CLY287"/>
      <c r="CLZ287"/>
      <c r="CMA287"/>
      <c r="CMB287"/>
      <c r="CMC287"/>
      <c r="CMD287"/>
      <c r="CME287"/>
      <c r="CMF287"/>
      <c r="CMG287"/>
      <c r="CMH287"/>
      <c r="CMI287"/>
      <c r="CMJ287"/>
      <c r="CMK287"/>
      <c r="CML287"/>
      <c r="CMM287"/>
      <c r="CMN287"/>
      <c r="CMO287"/>
      <c r="CMP287"/>
      <c r="CMQ287"/>
      <c r="CMR287"/>
      <c r="CMS287"/>
      <c r="CMT287"/>
      <c r="CMU287"/>
      <c r="CMV287"/>
      <c r="CMW287"/>
      <c r="CMX287"/>
      <c r="CMY287"/>
      <c r="CMZ287"/>
      <c r="CNA287"/>
      <c r="CNB287"/>
      <c r="CNC287"/>
      <c r="CND287"/>
      <c r="CNE287"/>
      <c r="CNF287"/>
      <c r="CNG287"/>
      <c r="CNH287"/>
      <c r="CNI287"/>
      <c r="CNJ287"/>
      <c r="CNK287"/>
      <c r="CNL287"/>
      <c r="CNM287"/>
      <c r="CNN287"/>
      <c r="CNO287"/>
      <c r="CNP287"/>
      <c r="CNQ287"/>
      <c r="CNR287"/>
      <c r="CNS287"/>
      <c r="CNT287"/>
      <c r="CNU287"/>
      <c r="CNV287"/>
      <c r="CNW287"/>
      <c r="CNX287"/>
      <c r="CNY287"/>
      <c r="CNZ287"/>
      <c r="COA287"/>
      <c r="COB287"/>
      <c r="COC287"/>
      <c r="COD287"/>
      <c r="COE287"/>
      <c r="COF287"/>
      <c r="COG287"/>
      <c r="COH287"/>
      <c r="COI287"/>
      <c r="COJ287"/>
      <c r="COK287"/>
      <c r="COL287"/>
      <c r="COM287"/>
      <c r="CON287"/>
      <c r="COO287"/>
      <c r="COP287"/>
      <c r="COQ287"/>
      <c r="COR287"/>
      <c r="COS287"/>
      <c r="COT287"/>
      <c r="COU287"/>
      <c r="COV287"/>
      <c r="COW287"/>
      <c r="COX287"/>
      <c r="COY287"/>
      <c r="COZ287"/>
      <c r="CPA287"/>
      <c r="CPB287"/>
      <c r="CPC287"/>
      <c r="CPD287"/>
      <c r="CPE287"/>
      <c r="CPF287"/>
      <c r="CPG287"/>
      <c r="CPH287"/>
      <c r="CPI287"/>
      <c r="CPJ287"/>
      <c r="CPK287"/>
      <c r="CPL287"/>
      <c r="CPM287"/>
      <c r="CPN287"/>
      <c r="CPO287"/>
      <c r="CPP287"/>
      <c r="CPQ287"/>
      <c r="CPR287"/>
      <c r="CPS287"/>
      <c r="CPT287"/>
      <c r="CPU287"/>
      <c r="CPV287"/>
      <c r="CPW287"/>
      <c r="CPX287"/>
      <c r="CPY287"/>
      <c r="CPZ287"/>
      <c r="CQA287"/>
      <c r="CQB287"/>
      <c r="CQC287"/>
      <c r="CQD287"/>
      <c r="CQE287"/>
      <c r="CQF287"/>
      <c r="CQG287"/>
      <c r="CQH287"/>
      <c r="CQI287"/>
      <c r="CQJ287"/>
      <c r="CQK287"/>
      <c r="CQL287"/>
      <c r="CQM287"/>
      <c r="CQN287"/>
      <c r="CQO287"/>
      <c r="CQP287"/>
      <c r="CQQ287"/>
      <c r="CQR287"/>
      <c r="CQS287"/>
      <c r="CQT287"/>
      <c r="CQU287"/>
      <c r="CQV287"/>
      <c r="CQW287"/>
      <c r="CQX287"/>
      <c r="CQY287"/>
      <c r="CQZ287"/>
      <c r="CRA287"/>
      <c r="CRB287"/>
      <c r="CRC287"/>
      <c r="CRD287"/>
      <c r="CRE287"/>
      <c r="CRF287"/>
      <c r="CRG287"/>
      <c r="CRH287"/>
      <c r="CRI287"/>
      <c r="CRJ287"/>
      <c r="CRK287"/>
      <c r="CRL287"/>
      <c r="CRM287"/>
      <c r="CRN287"/>
      <c r="CRO287"/>
      <c r="CRP287"/>
      <c r="CRQ287"/>
      <c r="CRR287"/>
      <c r="CRS287"/>
      <c r="CRT287"/>
      <c r="CRU287"/>
      <c r="CRV287"/>
      <c r="CRW287"/>
      <c r="CRX287"/>
      <c r="CRY287"/>
      <c r="CRZ287"/>
      <c r="CSA287"/>
      <c r="CSB287"/>
      <c r="CSC287"/>
      <c r="CSD287"/>
      <c r="CSE287"/>
      <c r="CSF287"/>
      <c r="CSG287"/>
      <c r="CSH287"/>
      <c r="CSI287"/>
      <c r="CSJ287"/>
      <c r="CSK287"/>
      <c r="CSL287"/>
      <c r="CSM287"/>
      <c r="CSN287"/>
      <c r="CSO287"/>
      <c r="CSP287"/>
      <c r="CSQ287"/>
      <c r="CSR287"/>
      <c r="CSS287"/>
      <c r="CST287"/>
      <c r="CSU287"/>
      <c r="CSV287"/>
      <c r="CSW287"/>
      <c r="CSX287"/>
      <c r="CSY287"/>
      <c r="CSZ287"/>
      <c r="CTA287"/>
      <c r="CTB287"/>
      <c r="CTC287"/>
      <c r="CTD287"/>
      <c r="CTE287"/>
      <c r="CTF287"/>
      <c r="CTG287"/>
      <c r="CTH287"/>
      <c r="CTI287"/>
      <c r="CTJ287"/>
      <c r="CTK287"/>
      <c r="CTL287"/>
      <c r="CTM287"/>
      <c r="CTN287"/>
      <c r="CTO287"/>
      <c r="CTP287"/>
      <c r="CTQ287"/>
      <c r="CTR287"/>
      <c r="CTS287"/>
      <c r="CTT287"/>
      <c r="CTU287"/>
      <c r="CTV287"/>
      <c r="CTW287"/>
      <c r="CTX287"/>
      <c r="CTY287"/>
      <c r="CTZ287"/>
      <c r="CUA287"/>
      <c r="CUB287"/>
      <c r="CUC287"/>
      <c r="CUD287"/>
      <c r="CUE287"/>
      <c r="CUF287"/>
      <c r="CUG287"/>
      <c r="CUH287"/>
      <c r="CUI287"/>
      <c r="CUJ287"/>
      <c r="CUK287"/>
      <c r="CUL287"/>
      <c r="CUM287"/>
      <c r="CUN287"/>
      <c r="CUO287"/>
      <c r="CUP287"/>
      <c r="CUQ287"/>
      <c r="CUR287"/>
      <c r="CUS287"/>
      <c r="CUT287"/>
      <c r="CUU287"/>
      <c r="CUV287"/>
      <c r="CUW287"/>
      <c r="CUX287"/>
      <c r="CUY287"/>
      <c r="CUZ287"/>
      <c r="CVA287"/>
      <c r="CVB287"/>
      <c r="CVC287"/>
      <c r="CVD287"/>
      <c r="CVE287"/>
      <c r="CVF287"/>
      <c r="CVG287"/>
      <c r="CVH287"/>
      <c r="CVI287"/>
      <c r="CVJ287"/>
      <c r="CVK287"/>
      <c r="CVL287"/>
      <c r="CVM287"/>
      <c r="CVN287"/>
      <c r="CVO287"/>
      <c r="CVP287"/>
      <c r="CVQ287"/>
      <c r="CVR287"/>
      <c r="CVS287"/>
      <c r="CVT287"/>
      <c r="CVU287"/>
      <c r="CVV287"/>
      <c r="CVW287"/>
      <c r="CVX287"/>
      <c r="CVY287"/>
      <c r="CVZ287"/>
      <c r="CWA287"/>
      <c r="CWB287"/>
      <c r="CWC287"/>
      <c r="CWD287"/>
      <c r="CWE287"/>
      <c r="CWF287"/>
      <c r="CWG287"/>
      <c r="CWH287"/>
      <c r="CWI287"/>
      <c r="CWJ287"/>
      <c r="CWK287"/>
      <c r="CWL287"/>
      <c r="CWM287"/>
      <c r="CWN287"/>
      <c r="CWO287"/>
      <c r="CWP287"/>
      <c r="CWQ287"/>
      <c r="CWR287"/>
      <c r="CWS287"/>
      <c r="CWT287"/>
      <c r="CWU287"/>
      <c r="CWV287"/>
      <c r="CWW287"/>
      <c r="CWX287"/>
      <c r="CWY287"/>
      <c r="CWZ287"/>
      <c r="CXA287"/>
      <c r="CXB287"/>
      <c r="CXC287"/>
      <c r="CXD287"/>
      <c r="CXE287"/>
      <c r="CXF287"/>
      <c r="CXG287"/>
      <c r="CXH287"/>
      <c r="CXI287"/>
      <c r="CXJ287"/>
      <c r="CXK287"/>
      <c r="CXL287"/>
      <c r="CXM287"/>
      <c r="CXN287"/>
      <c r="CXO287"/>
      <c r="CXP287"/>
      <c r="CXQ287"/>
      <c r="CXR287"/>
      <c r="CXS287"/>
      <c r="CXT287"/>
      <c r="CXU287"/>
      <c r="CXV287"/>
      <c r="CXW287"/>
      <c r="CXX287"/>
      <c r="CXY287"/>
      <c r="CXZ287"/>
      <c r="CYA287"/>
      <c r="CYB287"/>
      <c r="CYC287"/>
      <c r="CYD287"/>
      <c r="CYE287"/>
      <c r="CYF287"/>
      <c r="CYG287"/>
      <c r="CYH287"/>
      <c r="CYI287"/>
      <c r="CYJ287"/>
      <c r="CYK287"/>
      <c r="CYL287"/>
      <c r="CYM287"/>
      <c r="CYN287"/>
      <c r="CYO287"/>
      <c r="CYP287"/>
      <c r="CYQ287"/>
      <c r="CYR287"/>
      <c r="CYS287"/>
      <c r="CYT287"/>
      <c r="CYU287"/>
      <c r="CYV287"/>
      <c r="CYW287"/>
      <c r="CYX287"/>
      <c r="CYY287"/>
      <c r="CYZ287"/>
      <c r="CZA287"/>
      <c r="CZB287"/>
      <c r="CZC287"/>
      <c r="CZD287"/>
      <c r="CZE287"/>
      <c r="CZF287"/>
      <c r="CZG287"/>
      <c r="CZH287"/>
      <c r="CZI287"/>
      <c r="CZJ287"/>
      <c r="CZK287"/>
      <c r="CZL287"/>
      <c r="CZM287"/>
      <c r="CZN287"/>
      <c r="CZO287"/>
      <c r="CZP287"/>
      <c r="CZQ287"/>
      <c r="CZR287"/>
      <c r="CZS287"/>
      <c r="CZT287"/>
      <c r="CZU287"/>
      <c r="CZV287"/>
      <c r="CZW287"/>
      <c r="CZX287"/>
      <c r="CZY287"/>
      <c r="CZZ287"/>
      <c r="DAA287"/>
      <c r="DAB287"/>
      <c r="DAC287"/>
      <c r="DAD287"/>
      <c r="DAE287"/>
      <c r="DAF287"/>
      <c r="DAG287"/>
      <c r="DAH287"/>
      <c r="DAI287"/>
      <c r="DAJ287"/>
      <c r="DAK287"/>
      <c r="DAL287"/>
      <c r="DAM287"/>
      <c r="DAN287"/>
      <c r="DAO287"/>
      <c r="DAP287"/>
      <c r="DAQ287"/>
      <c r="DAR287"/>
      <c r="DAS287"/>
      <c r="DAT287"/>
      <c r="DAU287"/>
      <c r="DAV287"/>
      <c r="DAW287"/>
      <c r="DAX287"/>
      <c r="DAY287"/>
      <c r="DAZ287"/>
      <c r="DBA287"/>
      <c r="DBB287"/>
      <c r="DBC287"/>
      <c r="DBD287"/>
      <c r="DBE287"/>
      <c r="DBF287"/>
      <c r="DBG287"/>
      <c r="DBH287"/>
      <c r="DBI287"/>
      <c r="DBJ287"/>
      <c r="DBK287"/>
      <c r="DBL287"/>
      <c r="DBM287"/>
      <c r="DBN287"/>
      <c r="DBO287"/>
      <c r="DBP287"/>
      <c r="DBQ287"/>
      <c r="DBR287"/>
      <c r="DBS287"/>
      <c r="DBT287"/>
      <c r="DBU287"/>
      <c r="DBV287"/>
      <c r="DBW287"/>
      <c r="DBX287"/>
      <c r="DBY287"/>
      <c r="DBZ287"/>
      <c r="DCA287"/>
      <c r="DCB287"/>
      <c r="DCC287"/>
      <c r="DCD287"/>
      <c r="DCE287"/>
      <c r="DCF287"/>
      <c r="DCG287"/>
      <c r="DCH287"/>
      <c r="DCI287"/>
      <c r="DCJ287"/>
      <c r="DCK287"/>
      <c r="DCL287"/>
      <c r="DCM287"/>
      <c r="DCN287"/>
      <c r="DCO287"/>
      <c r="DCP287"/>
      <c r="DCQ287"/>
      <c r="DCR287"/>
      <c r="DCS287"/>
      <c r="DCT287"/>
      <c r="DCU287"/>
      <c r="DCV287"/>
      <c r="DCW287"/>
      <c r="DCX287"/>
      <c r="DCY287"/>
      <c r="DCZ287"/>
      <c r="DDA287"/>
      <c r="DDB287"/>
      <c r="DDC287"/>
      <c r="DDD287"/>
      <c r="DDE287"/>
      <c r="DDF287"/>
      <c r="DDG287"/>
      <c r="DDH287"/>
      <c r="DDI287"/>
      <c r="DDJ287"/>
      <c r="DDK287"/>
      <c r="DDL287"/>
      <c r="DDM287"/>
      <c r="DDN287"/>
      <c r="DDO287"/>
      <c r="DDP287"/>
      <c r="DDQ287"/>
      <c r="DDR287"/>
      <c r="DDS287"/>
      <c r="DDT287"/>
      <c r="DDU287"/>
      <c r="DDV287"/>
      <c r="DDW287"/>
      <c r="DDX287"/>
      <c r="DDY287"/>
      <c r="DDZ287"/>
      <c r="DEA287"/>
      <c r="DEB287"/>
      <c r="DEC287"/>
      <c r="DED287"/>
      <c r="DEE287"/>
      <c r="DEF287"/>
      <c r="DEG287"/>
      <c r="DEH287"/>
      <c r="DEI287"/>
      <c r="DEJ287"/>
      <c r="DEK287"/>
      <c r="DEL287"/>
      <c r="DEM287"/>
      <c r="DEN287"/>
      <c r="DEO287"/>
      <c r="DEP287"/>
      <c r="DEQ287"/>
      <c r="DER287"/>
      <c r="DES287"/>
      <c r="DET287"/>
      <c r="DEU287"/>
      <c r="DEV287"/>
      <c r="DEW287"/>
      <c r="DEX287"/>
      <c r="DEY287"/>
      <c r="DEZ287"/>
      <c r="DFA287"/>
      <c r="DFB287"/>
      <c r="DFC287"/>
      <c r="DFD287"/>
      <c r="DFE287"/>
      <c r="DFF287"/>
      <c r="DFG287"/>
      <c r="DFH287"/>
      <c r="DFI287"/>
      <c r="DFJ287"/>
      <c r="DFK287"/>
      <c r="DFL287"/>
      <c r="DFM287"/>
      <c r="DFN287"/>
      <c r="DFO287"/>
      <c r="DFP287"/>
      <c r="DFQ287"/>
      <c r="DFR287"/>
      <c r="DFS287"/>
      <c r="DFT287"/>
      <c r="DFU287"/>
      <c r="DFV287"/>
      <c r="DFW287"/>
      <c r="DFX287"/>
      <c r="DFY287"/>
      <c r="DFZ287"/>
      <c r="DGA287"/>
      <c r="DGB287"/>
      <c r="DGC287"/>
      <c r="DGD287"/>
      <c r="DGE287"/>
      <c r="DGF287"/>
      <c r="DGG287"/>
      <c r="DGH287"/>
      <c r="DGI287"/>
      <c r="DGJ287"/>
      <c r="DGK287"/>
      <c r="DGL287"/>
      <c r="DGM287"/>
      <c r="DGN287"/>
      <c r="DGO287"/>
      <c r="DGP287"/>
      <c r="DGQ287"/>
      <c r="DGR287"/>
      <c r="DGS287"/>
      <c r="DGT287"/>
      <c r="DGU287"/>
      <c r="DGV287"/>
      <c r="DGW287"/>
      <c r="DGX287"/>
      <c r="DGY287"/>
      <c r="DGZ287"/>
      <c r="DHA287"/>
      <c r="DHB287"/>
      <c r="DHC287"/>
      <c r="DHD287"/>
      <c r="DHE287"/>
      <c r="DHF287"/>
      <c r="DHG287"/>
      <c r="DHH287"/>
      <c r="DHI287"/>
      <c r="DHJ287"/>
      <c r="DHK287"/>
      <c r="DHL287"/>
      <c r="DHM287"/>
      <c r="DHN287"/>
      <c r="DHO287"/>
      <c r="DHP287"/>
      <c r="DHQ287"/>
      <c r="DHR287"/>
      <c r="DHS287"/>
      <c r="DHT287"/>
      <c r="DHU287"/>
      <c r="DHV287"/>
      <c r="DHW287"/>
      <c r="DHX287"/>
      <c r="DHY287"/>
      <c r="DHZ287"/>
      <c r="DIA287"/>
      <c r="DIB287"/>
      <c r="DIC287"/>
      <c r="DID287"/>
      <c r="DIE287"/>
      <c r="DIF287"/>
      <c r="DIG287"/>
      <c r="DIH287"/>
      <c r="DII287"/>
      <c r="DIJ287"/>
      <c r="DIK287"/>
      <c r="DIL287"/>
      <c r="DIM287"/>
      <c r="DIN287"/>
      <c r="DIO287"/>
      <c r="DIP287"/>
      <c r="DIQ287"/>
      <c r="DIR287"/>
      <c r="DIS287"/>
      <c r="DIT287"/>
      <c r="DIU287"/>
      <c r="DIV287"/>
      <c r="DIW287"/>
      <c r="DIX287"/>
      <c r="DIY287"/>
      <c r="DIZ287"/>
      <c r="DJA287"/>
      <c r="DJB287"/>
      <c r="DJC287"/>
      <c r="DJD287"/>
      <c r="DJE287"/>
      <c r="DJF287"/>
      <c r="DJG287"/>
      <c r="DJH287"/>
      <c r="DJI287"/>
      <c r="DJJ287"/>
      <c r="DJK287"/>
      <c r="DJL287"/>
      <c r="DJM287"/>
      <c r="DJN287"/>
      <c r="DJO287"/>
      <c r="DJP287"/>
      <c r="DJQ287"/>
      <c r="DJR287"/>
      <c r="DJS287"/>
      <c r="DJT287"/>
      <c r="DJU287"/>
      <c r="DJV287"/>
      <c r="DJW287"/>
      <c r="DJX287"/>
      <c r="DJY287"/>
      <c r="DJZ287"/>
      <c r="DKA287"/>
      <c r="DKB287"/>
      <c r="DKC287"/>
      <c r="DKD287"/>
      <c r="DKE287"/>
      <c r="DKF287"/>
      <c r="DKG287"/>
      <c r="DKH287"/>
      <c r="DKI287"/>
      <c r="DKJ287"/>
      <c r="DKK287"/>
      <c r="DKL287"/>
      <c r="DKM287"/>
      <c r="DKN287"/>
      <c r="DKO287"/>
      <c r="DKP287"/>
      <c r="DKQ287"/>
      <c r="DKR287"/>
      <c r="DKS287"/>
      <c r="DKT287"/>
      <c r="DKU287"/>
      <c r="DKV287"/>
      <c r="DKW287"/>
      <c r="DKX287"/>
      <c r="DKY287"/>
      <c r="DKZ287"/>
      <c r="DLA287"/>
      <c r="DLB287"/>
      <c r="DLC287"/>
      <c r="DLD287"/>
      <c r="DLE287"/>
      <c r="DLF287"/>
      <c r="DLG287"/>
      <c r="DLH287"/>
      <c r="DLI287"/>
      <c r="DLJ287"/>
      <c r="DLK287"/>
      <c r="DLL287"/>
      <c r="DLM287"/>
      <c r="DLN287"/>
      <c r="DLO287"/>
      <c r="DLP287"/>
      <c r="DLQ287"/>
      <c r="DLR287"/>
      <c r="DLS287"/>
      <c r="DLT287"/>
      <c r="DLU287"/>
      <c r="DLV287"/>
      <c r="DLW287"/>
      <c r="DLX287"/>
      <c r="DLY287"/>
      <c r="DLZ287"/>
      <c r="DMA287"/>
      <c r="DMB287"/>
      <c r="DMC287"/>
      <c r="DMD287"/>
      <c r="DME287"/>
      <c r="DMF287"/>
      <c r="DMG287"/>
      <c r="DMH287"/>
      <c r="DMI287"/>
      <c r="DMJ287"/>
      <c r="DMK287"/>
      <c r="DML287"/>
      <c r="DMM287"/>
      <c r="DMN287"/>
      <c r="DMO287"/>
      <c r="DMP287"/>
      <c r="DMQ287"/>
      <c r="DMR287"/>
      <c r="DMS287"/>
      <c r="DMT287"/>
      <c r="DMU287"/>
      <c r="DMV287"/>
      <c r="DMW287"/>
      <c r="DMX287"/>
      <c r="DMY287"/>
      <c r="DMZ287"/>
      <c r="DNA287"/>
      <c r="DNB287"/>
      <c r="DNC287"/>
      <c r="DND287"/>
      <c r="DNE287"/>
      <c r="DNF287"/>
      <c r="DNG287"/>
      <c r="DNH287"/>
      <c r="DNI287"/>
      <c r="DNJ287"/>
      <c r="DNK287"/>
      <c r="DNL287"/>
      <c r="DNM287"/>
      <c r="DNN287"/>
      <c r="DNO287"/>
      <c r="DNP287"/>
      <c r="DNQ287"/>
      <c r="DNR287"/>
      <c r="DNS287"/>
      <c r="DNT287"/>
      <c r="DNU287"/>
      <c r="DNV287"/>
      <c r="DNW287"/>
      <c r="DNX287"/>
      <c r="DNY287"/>
      <c r="DNZ287"/>
      <c r="DOA287"/>
      <c r="DOB287"/>
      <c r="DOC287"/>
      <c r="DOD287"/>
      <c r="DOE287"/>
      <c r="DOF287"/>
      <c r="DOG287"/>
      <c r="DOH287"/>
      <c r="DOI287"/>
      <c r="DOJ287"/>
      <c r="DOK287"/>
      <c r="DOL287"/>
      <c r="DOM287"/>
      <c r="DON287"/>
      <c r="DOO287"/>
      <c r="DOP287"/>
      <c r="DOQ287"/>
      <c r="DOR287"/>
      <c r="DOS287"/>
      <c r="DOT287"/>
      <c r="DOU287"/>
      <c r="DOV287"/>
      <c r="DOW287"/>
      <c r="DOX287"/>
      <c r="DOY287"/>
      <c r="DOZ287"/>
      <c r="DPA287"/>
      <c r="DPB287"/>
      <c r="DPC287"/>
      <c r="DPD287"/>
      <c r="DPE287"/>
      <c r="DPF287"/>
      <c r="DPG287"/>
      <c r="DPH287"/>
      <c r="DPI287"/>
      <c r="DPJ287"/>
      <c r="DPK287"/>
      <c r="DPL287"/>
      <c r="DPM287"/>
      <c r="DPN287"/>
      <c r="DPO287"/>
      <c r="DPP287"/>
      <c r="DPQ287"/>
      <c r="DPR287"/>
      <c r="DPS287"/>
      <c r="DPT287"/>
      <c r="DPU287"/>
      <c r="DPV287"/>
      <c r="DPW287"/>
      <c r="DPX287"/>
      <c r="DPY287"/>
      <c r="DPZ287"/>
      <c r="DQA287"/>
      <c r="DQB287"/>
      <c r="DQC287"/>
      <c r="DQD287"/>
      <c r="DQE287"/>
      <c r="DQF287"/>
      <c r="DQG287"/>
      <c r="DQH287"/>
      <c r="DQI287"/>
      <c r="DQJ287"/>
      <c r="DQK287"/>
      <c r="DQL287"/>
      <c r="DQM287"/>
      <c r="DQN287"/>
      <c r="DQO287"/>
      <c r="DQP287"/>
      <c r="DQQ287"/>
      <c r="DQR287"/>
      <c r="DQS287"/>
      <c r="DQT287"/>
      <c r="DQU287"/>
      <c r="DQV287"/>
      <c r="DQW287"/>
      <c r="DQX287"/>
      <c r="DQY287"/>
      <c r="DQZ287"/>
      <c r="DRA287"/>
      <c r="DRB287"/>
      <c r="DRC287"/>
      <c r="DRD287"/>
      <c r="DRE287"/>
      <c r="DRF287"/>
      <c r="DRG287"/>
      <c r="DRH287"/>
      <c r="DRI287"/>
      <c r="DRJ287"/>
      <c r="DRK287"/>
      <c r="DRL287"/>
      <c r="DRM287"/>
      <c r="DRN287"/>
      <c r="DRO287"/>
      <c r="DRP287"/>
      <c r="DRQ287"/>
      <c r="DRR287"/>
      <c r="DRS287"/>
      <c r="DRT287"/>
      <c r="DRU287"/>
      <c r="DRV287"/>
      <c r="DRW287"/>
      <c r="DRX287"/>
      <c r="DRY287"/>
      <c r="DRZ287"/>
      <c r="DSA287"/>
      <c r="DSB287"/>
      <c r="DSC287"/>
      <c r="DSD287"/>
      <c r="DSE287"/>
      <c r="DSF287"/>
      <c r="DSG287"/>
      <c r="DSH287"/>
      <c r="DSI287"/>
      <c r="DSJ287"/>
      <c r="DSK287"/>
      <c r="DSL287"/>
      <c r="DSM287"/>
      <c r="DSN287"/>
      <c r="DSO287"/>
      <c r="DSP287"/>
      <c r="DSQ287"/>
      <c r="DSR287"/>
      <c r="DSS287"/>
      <c r="DST287"/>
      <c r="DSU287"/>
      <c r="DSV287"/>
      <c r="DSW287"/>
      <c r="DSX287"/>
      <c r="DSY287"/>
      <c r="DSZ287"/>
      <c r="DTA287"/>
      <c r="DTB287"/>
      <c r="DTC287"/>
      <c r="DTD287"/>
      <c r="DTE287"/>
      <c r="DTF287"/>
      <c r="DTG287"/>
      <c r="DTH287"/>
      <c r="DTI287"/>
      <c r="DTJ287"/>
      <c r="DTK287"/>
      <c r="DTL287"/>
      <c r="DTM287"/>
      <c r="DTN287"/>
      <c r="DTO287"/>
      <c r="DTP287"/>
      <c r="DTQ287"/>
      <c r="DTR287"/>
      <c r="DTS287"/>
      <c r="DTT287"/>
      <c r="DTU287"/>
      <c r="DTV287"/>
      <c r="DTW287"/>
      <c r="DTX287"/>
      <c r="DTY287"/>
      <c r="DTZ287"/>
      <c r="DUA287"/>
      <c r="DUB287"/>
      <c r="DUC287"/>
      <c r="DUD287"/>
      <c r="DUE287"/>
      <c r="DUF287"/>
      <c r="DUG287"/>
      <c r="DUH287"/>
      <c r="DUI287"/>
      <c r="DUJ287"/>
      <c r="DUK287"/>
      <c r="DUL287"/>
      <c r="DUM287"/>
      <c r="DUN287"/>
      <c r="DUO287"/>
      <c r="DUP287"/>
      <c r="DUQ287"/>
      <c r="DUR287"/>
      <c r="DUS287"/>
      <c r="DUT287"/>
      <c r="DUU287"/>
      <c r="DUV287"/>
      <c r="DUW287"/>
      <c r="DUX287"/>
      <c r="DUY287"/>
      <c r="DUZ287"/>
      <c r="DVA287"/>
      <c r="DVB287"/>
      <c r="DVC287"/>
      <c r="DVD287"/>
      <c r="DVE287"/>
      <c r="DVF287"/>
      <c r="DVG287"/>
      <c r="DVH287"/>
      <c r="DVI287"/>
      <c r="DVJ287"/>
      <c r="DVK287"/>
      <c r="DVL287"/>
      <c r="DVM287"/>
      <c r="DVN287"/>
      <c r="DVO287"/>
      <c r="DVP287"/>
      <c r="DVQ287"/>
      <c r="DVR287"/>
      <c r="DVS287"/>
      <c r="DVT287"/>
      <c r="DVU287"/>
      <c r="DVV287"/>
      <c r="DVW287"/>
      <c r="DVX287"/>
      <c r="DVY287"/>
      <c r="DVZ287"/>
      <c r="DWA287"/>
      <c r="DWB287"/>
      <c r="DWC287"/>
      <c r="DWD287"/>
      <c r="DWE287"/>
      <c r="DWF287"/>
      <c r="DWG287"/>
      <c r="DWH287"/>
      <c r="DWI287"/>
      <c r="DWJ287"/>
      <c r="DWK287"/>
      <c r="DWL287"/>
      <c r="DWM287"/>
      <c r="DWN287"/>
      <c r="DWO287"/>
      <c r="DWP287"/>
      <c r="DWQ287"/>
      <c r="DWR287"/>
      <c r="DWS287"/>
      <c r="DWT287"/>
      <c r="DWU287"/>
      <c r="DWV287"/>
      <c r="DWW287"/>
      <c r="DWX287"/>
      <c r="DWY287"/>
      <c r="DWZ287"/>
      <c r="DXA287"/>
      <c r="DXB287"/>
      <c r="DXC287"/>
      <c r="DXD287"/>
      <c r="DXE287"/>
      <c r="DXF287"/>
      <c r="DXG287"/>
      <c r="DXH287"/>
      <c r="DXI287"/>
      <c r="DXJ287"/>
      <c r="DXK287"/>
      <c r="DXL287"/>
      <c r="DXM287"/>
      <c r="DXN287"/>
      <c r="DXO287"/>
      <c r="DXP287"/>
      <c r="DXQ287"/>
      <c r="DXR287"/>
      <c r="DXS287"/>
      <c r="DXT287"/>
      <c r="DXU287"/>
      <c r="DXV287"/>
      <c r="DXW287"/>
      <c r="DXX287"/>
      <c r="DXY287"/>
      <c r="DXZ287"/>
      <c r="DYA287"/>
      <c r="DYB287"/>
      <c r="DYC287"/>
      <c r="DYD287"/>
      <c r="DYE287"/>
      <c r="DYF287"/>
      <c r="DYG287"/>
      <c r="DYH287"/>
      <c r="DYI287"/>
      <c r="DYJ287"/>
      <c r="DYK287"/>
      <c r="DYL287"/>
      <c r="DYM287"/>
      <c r="DYN287"/>
      <c r="DYO287"/>
      <c r="DYP287"/>
      <c r="DYQ287"/>
      <c r="DYR287"/>
      <c r="DYS287"/>
      <c r="DYT287"/>
      <c r="DYU287"/>
      <c r="DYV287"/>
      <c r="DYW287"/>
      <c r="DYX287"/>
      <c r="DYY287"/>
      <c r="DYZ287"/>
      <c r="DZA287"/>
      <c r="DZB287"/>
      <c r="DZC287"/>
      <c r="DZD287"/>
      <c r="DZE287"/>
      <c r="DZF287"/>
      <c r="DZG287"/>
      <c r="DZH287"/>
      <c r="DZI287"/>
      <c r="DZJ287"/>
      <c r="DZK287"/>
      <c r="DZL287"/>
      <c r="DZM287"/>
      <c r="DZN287"/>
      <c r="DZO287"/>
      <c r="DZP287"/>
      <c r="DZQ287"/>
      <c r="DZR287"/>
      <c r="DZS287"/>
      <c r="DZT287"/>
      <c r="DZU287"/>
      <c r="DZV287"/>
      <c r="DZW287"/>
      <c r="DZX287"/>
      <c r="DZY287"/>
      <c r="DZZ287"/>
      <c r="EAA287"/>
      <c r="EAB287"/>
      <c r="EAC287"/>
      <c r="EAD287"/>
      <c r="EAE287"/>
      <c r="EAF287"/>
      <c r="EAG287"/>
      <c r="EAH287"/>
      <c r="EAI287"/>
      <c r="EAJ287"/>
      <c r="EAK287"/>
      <c r="EAL287"/>
      <c r="EAM287"/>
      <c r="EAN287"/>
      <c r="EAO287"/>
      <c r="EAP287"/>
      <c r="EAQ287"/>
      <c r="EAR287"/>
      <c r="EAS287"/>
      <c r="EAT287"/>
      <c r="EAU287"/>
      <c r="EAV287"/>
      <c r="EAW287"/>
      <c r="EAX287"/>
      <c r="EAY287"/>
      <c r="EAZ287"/>
      <c r="EBA287"/>
      <c r="EBB287"/>
      <c r="EBC287"/>
      <c r="EBD287"/>
      <c r="EBE287"/>
      <c r="EBF287"/>
      <c r="EBG287"/>
      <c r="EBH287"/>
      <c r="EBI287"/>
      <c r="EBJ287"/>
      <c r="EBK287"/>
      <c r="EBL287"/>
      <c r="EBM287"/>
      <c r="EBN287"/>
      <c r="EBO287"/>
      <c r="EBP287"/>
      <c r="EBQ287"/>
      <c r="EBR287"/>
      <c r="EBS287"/>
      <c r="EBT287"/>
      <c r="EBU287"/>
      <c r="EBV287"/>
      <c r="EBW287"/>
      <c r="EBX287"/>
      <c r="EBY287"/>
      <c r="EBZ287"/>
      <c r="ECA287"/>
      <c r="ECB287"/>
      <c r="ECC287"/>
      <c r="ECD287"/>
      <c r="ECE287"/>
      <c r="ECF287"/>
      <c r="ECG287"/>
      <c r="ECH287"/>
      <c r="ECI287"/>
      <c r="ECJ287"/>
      <c r="ECK287"/>
      <c r="ECL287"/>
      <c r="ECM287"/>
      <c r="ECN287"/>
      <c r="ECO287"/>
      <c r="ECP287"/>
      <c r="ECQ287"/>
      <c r="ECR287"/>
      <c r="ECS287"/>
      <c r="ECT287"/>
      <c r="ECU287"/>
      <c r="ECV287"/>
      <c r="ECW287"/>
      <c r="ECX287"/>
      <c r="ECY287"/>
      <c r="ECZ287"/>
      <c r="EDA287"/>
      <c r="EDB287"/>
      <c r="EDC287"/>
      <c r="EDD287"/>
      <c r="EDE287"/>
      <c r="EDF287"/>
      <c r="EDG287"/>
      <c r="EDH287"/>
      <c r="EDI287"/>
      <c r="EDJ287"/>
      <c r="EDK287"/>
      <c r="EDL287"/>
      <c r="EDM287"/>
      <c r="EDN287"/>
      <c r="EDO287"/>
      <c r="EDP287"/>
      <c r="EDQ287"/>
      <c r="EDR287"/>
      <c r="EDS287"/>
      <c r="EDT287"/>
      <c r="EDU287"/>
      <c r="EDV287"/>
      <c r="EDW287"/>
      <c r="EDX287"/>
      <c r="EDY287"/>
      <c r="EDZ287"/>
      <c r="EEA287"/>
      <c r="EEB287"/>
      <c r="EEC287"/>
      <c r="EED287"/>
      <c r="EEE287"/>
      <c r="EEF287"/>
      <c r="EEG287"/>
      <c r="EEH287"/>
      <c r="EEI287"/>
      <c r="EEJ287"/>
      <c r="EEK287"/>
      <c r="EEL287"/>
      <c r="EEM287"/>
      <c r="EEN287"/>
      <c r="EEO287"/>
      <c r="EEP287"/>
      <c r="EEQ287"/>
      <c r="EER287"/>
      <c r="EES287"/>
      <c r="EET287"/>
      <c r="EEU287"/>
      <c r="EEV287"/>
      <c r="EEW287"/>
      <c r="EEX287"/>
      <c r="EEY287"/>
      <c r="EEZ287"/>
      <c r="EFA287"/>
      <c r="EFB287"/>
      <c r="EFC287"/>
      <c r="EFD287"/>
      <c r="EFE287"/>
      <c r="EFF287"/>
      <c r="EFG287"/>
      <c r="EFH287"/>
      <c r="EFI287"/>
      <c r="EFJ287"/>
      <c r="EFK287"/>
      <c r="EFL287"/>
      <c r="EFM287"/>
      <c r="EFN287"/>
      <c r="EFO287"/>
      <c r="EFP287"/>
      <c r="EFQ287"/>
      <c r="EFR287"/>
      <c r="EFS287"/>
      <c r="EFT287"/>
      <c r="EFU287"/>
      <c r="EFV287"/>
      <c r="EFW287"/>
      <c r="EFX287"/>
      <c r="EFY287"/>
      <c r="EFZ287"/>
      <c r="EGA287"/>
      <c r="EGB287"/>
      <c r="EGC287"/>
      <c r="EGD287"/>
      <c r="EGE287"/>
      <c r="EGF287"/>
      <c r="EGG287"/>
      <c r="EGH287"/>
      <c r="EGI287"/>
      <c r="EGJ287"/>
      <c r="EGK287"/>
      <c r="EGL287"/>
      <c r="EGM287"/>
      <c r="EGN287"/>
      <c r="EGO287"/>
      <c r="EGP287"/>
      <c r="EGQ287"/>
      <c r="EGR287"/>
      <c r="EGS287"/>
      <c r="EGT287"/>
      <c r="EGU287"/>
      <c r="EGV287"/>
      <c r="EGW287"/>
      <c r="EGX287"/>
      <c r="EGY287"/>
      <c r="EGZ287"/>
      <c r="EHA287"/>
      <c r="EHB287"/>
      <c r="EHC287"/>
      <c r="EHD287"/>
      <c r="EHE287"/>
      <c r="EHF287"/>
      <c r="EHG287"/>
      <c r="EHH287"/>
      <c r="EHI287"/>
      <c r="EHJ287"/>
      <c r="EHK287"/>
      <c r="EHL287"/>
      <c r="EHM287"/>
      <c r="EHN287"/>
      <c r="EHO287"/>
      <c r="EHP287"/>
      <c r="EHQ287"/>
      <c r="EHR287"/>
      <c r="EHS287"/>
      <c r="EHT287"/>
      <c r="EHU287"/>
      <c r="EHV287"/>
      <c r="EHW287"/>
      <c r="EHX287"/>
      <c r="EHY287"/>
      <c r="EHZ287"/>
      <c r="EIA287"/>
      <c r="EIB287"/>
      <c r="EIC287"/>
      <c r="EID287"/>
      <c r="EIE287"/>
      <c r="EIF287"/>
      <c r="EIG287"/>
      <c r="EIH287"/>
      <c r="EII287"/>
      <c r="EIJ287"/>
      <c r="EIK287"/>
      <c r="EIL287"/>
      <c r="EIM287"/>
      <c r="EIN287"/>
      <c r="EIO287"/>
      <c r="EIP287"/>
      <c r="EIQ287"/>
      <c r="EIR287"/>
      <c r="EIS287"/>
      <c r="EIT287"/>
      <c r="EIU287"/>
      <c r="EIV287"/>
      <c r="EIW287"/>
      <c r="EIX287"/>
      <c r="EIY287"/>
      <c r="EIZ287"/>
      <c r="EJA287"/>
      <c r="EJB287"/>
      <c r="EJC287"/>
      <c r="EJD287"/>
      <c r="EJE287"/>
      <c r="EJF287"/>
      <c r="EJG287"/>
      <c r="EJH287"/>
      <c r="EJI287"/>
      <c r="EJJ287"/>
      <c r="EJK287"/>
      <c r="EJL287"/>
      <c r="EJM287"/>
      <c r="EJN287"/>
      <c r="EJO287"/>
      <c r="EJP287"/>
      <c r="EJQ287"/>
      <c r="EJR287"/>
      <c r="EJS287"/>
      <c r="EJT287"/>
      <c r="EJU287"/>
      <c r="EJV287"/>
      <c r="EJW287"/>
      <c r="EJX287"/>
      <c r="EJY287"/>
      <c r="EJZ287"/>
      <c r="EKA287"/>
      <c r="EKB287"/>
      <c r="EKC287"/>
      <c r="EKD287"/>
      <c r="EKE287"/>
      <c r="EKF287"/>
      <c r="EKG287"/>
      <c r="EKH287"/>
      <c r="EKI287"/>
      <c r="EKJ287"/>
      <c r="EKK287"/>
      <c r="EKL287"/>
      <c r="EKM287"/>
      <c r="EKN287"/>
      <c r="EKO287"/>
      <c r="EKP287"/>
      <c r="EKQ287"/>
      <c r="EKR287"/>
      <c r="EKS287"/>
      <c r="EKT287"/>
      <c r="EKU287"/>
      <c r="EKV287"/>
      <c r="EKW287"/>
      <c r="EKX287"/>
      <c r="EKY287"/>
      <c r="EKZ287"/>
      <c r="ELA287"/>
      <c r="ELB287"/>
      <c r="ELC287"/>
      <c r="ELD287"/>
      <c r="ELE287"/>
      <c r="ELF287"/>
      <c r="ELG287"/>
      <c r="ELH287"/>
      <c r="ELI287"/>
      <c r="ELJ287"/>
      <c r="ELK287"/>
      <c r="ELL287"/>
      <c r="ELM287"/>
      <c r="ELN287"/>
      <c r="ELO287"/>
      <c r="ELP287"/>
      <c r="ELQ287"/>
      <c r="ELR287"/>
      <c r="ELS287"/>
      <c r="ELT287"/>
      <c r="ELU287"/>
      <c r="ELV287"/>
      <c r="ELW287"/>
      <c r="ELX287"/>
      <c r="ELY287"/>
      <c r="ELZ287"/>
      <c r="EMA287"/>
      <c r="EMB287"/>
      <c r="EMC287"/>
      <c r="EMD287"/>
      <c r="EME287"/>
      <c r="EMF287"/>
      <c r="EMG287"/>
      <c r="EMH287"/>
      <c r="EMI287"/>
      <c r="EMJ287"/>
      <c r="EMK287"/>
      <c r="EML287"/>
      <c r="EMM287"/>
      <c r="EMN287"/>
      <c r="EMO287"/>
      <c r="EMP287"/>
      <c r="EMQ287"/>
      <c r="EMR287"/>
      <c r="EMS287"/>
      <c r="EMT287"/>
      <c r="EMU287"/>
      <c r="EMV287"/>
      <c r="EMW287"/>
      <c r="EMX287"/>
      <c r="EMY287"/>
      <c r="EMZ287"/>
      <c r="ENA287"/>
      <c r="ENB287"/>
      <c r="ENC287"/>
      <c r="END287"/>
      <c r="ENE287"/>
      <c r="ENF287"/>
      <c r="ENG287"/>
      <c r="ENH287"/>
      <c r="ENI287"/>
      <c r="ENJ287"/>
      <c r="ENK287"/>
      <c r="ENL287"/>
      <c r="ENM287"/>
      <c r="ENN287"/>
      <c r="ENO287"/>
      <c r="ENP287"/>
      <c r="ENQ287"/>
      <c r="ENR287"/>
      <c r="ENS287"/>
      <c r="ENT287"/>
      <c r="ENU287"/>
      <c r="ENV287"/>
      <c r="ENW287"/>
      <c r="ENX287"/>
      <c r="ENY287"/>
      <c r="ENZ287"/>
      <c r="EOA287"/>
      <c r="EOB287"/>
      <c r="EOC287"/>
      <c r="EOD287"/>
      <c r="EOE287"/>
      <c r="EOF287"/>
      <c r="EOG287"/>
      <c r="EOH287"/>
      <c r="EOI287"/>
      <c r="EOJ287"/>
      <c r="EOK287"/>
      <c r="EOL287"/>
      <c r="EOM287"/>
      <c r="EON287"/>
      <c r="EOO287"/>
      <c r="EOP287"/>
      <c r="EOQ287"/>
      <c r="EOR287"/>
      <c r="EOS287"/>
      <c r="EOT287"/>
      <c r="EOU287"/>
      <c r="EOV287"/>
      <c r="EOW287"/>
      <c r="EOX287"/>
      <c r="EOY287"/>
      <c r="EOZ287"/>
      <c r="EPA287"/>
      <c r="EPB287"/>
      <c r="EPC287"/>
      <c r="EPD287"/>
      <c r="EPE287"/>
      <c r="EPF287"/>
      <c r="EPG287"/>
      <c r="EPH287"/>
      <c r="EPI287"/>
      <c r="EPJ287"/>
      <c r="EPK287"/>
      <c r="EPL287"/>
      <c r="EPM287"/>
      <c r="EPN287"/>
      <c r="EPO287"/>
      <c r="EPP287"/>
      <c r="EPQ287"/>
      <c r="EPR287"/>
      <c r="EPS287"/>
      <c r="EPT287"/>
      <c r="EPU287"/>
      <c r="EPV287"/>
      <c r="EPW287"/>
      <c r="EPX287"/>
      <c r="EPY287"/>
      <c r="EPZ287"/>
      <c r="EQA287"/>
      <c r="EQB287"/>
      <c r="EQC287"/>
      <c r="EQD287"/>
      <c r="EQE287"/>
      <c r="EQF287"/>
      <c r="EQG287"/>
      <c r="EQH287"/>
      <c r="EQI287"/>
      <c r="EQJ287"/>
      <c r="EQK287"/>
      <c r="EQL287"/>
      <c r="EQM287"/>
      <c r="EQN287"/>
      <c r="EQO287"/>
      <c r="EQP287"/>
      <c r="EQQ287"/>
      <c r="EQR287"/>
      <c r="EQS287"/>
      <c r="EQT287"/>
      <c r="EQU287"/>
      <c r="EQV287"/>
      <c r="EQW287"/>
      <c r="EQX287"/>
      <c r="EQY287"/>
      <c r="EQZ287"/>
      <c r="ERA287"/>
      <c r="ERB287"/>
      <c r="ERC287"/>
      <c r="ERD287"/>
      <c r="ERE287"/>
      <c r="ERF287"/>
      <c r="ERG287"/>
      <c r="ERH287"/>
      <c r="ERI287"/>
      <c r="ERJ287"/>
      <c r="ERK287"/>
      <c r="ERL287"/>
      <c r="ERM287"/>
      <c r="ERN287"/>
      <c r="ERO287"/>
      <c r="ERP287"/>
      <c r="ERQ287"/>
      <c r="ERR287"/>
      <c r="ERS287"/>
      <c r="ERT287"/>
      <c r="ERU287"/>
      <c r="ERV287"/>
      <c r="ERW287"/>
      <c r="ERX287"/>
      <c r="ERY287"/>
      <c r="ERZ287"/>
      <c r="ESA287"/>
      <c r="ESB287"/>
      <c r="ESC287"/>
      <c r="ESD287"/>
      <c r="ESE287"/>
      <c r="ESF287"/>
      <c r="ESG287"/>
      <c r="ESH287"/>
      <c r="ESI287"/>
      <c r="ESJ287"/>
      <c r="ESK287"/>
      <c r="ESL287"/>
      <c r="ESM287"/>
      <c r="ESN287"/>
      <c r="ESO287"/>
      <c r="ESP287"/>
      <c r="ESQ287"/>
      <c r="ESR287"/>
      <c r="ESS287"/>
      <c r="EST287"/>
      <c r="ESU287"/>
      <c r="ESV287"/>
      <c r="ESW287"/>
      <c r="ESX287"/>
      <c r="ESY287"/>
      <c r="ESZ287"/>
      <c r="ETA287"/>
      <c r="ETB287"/>
      <c r="ETC287"/>
      <c r="ETD287"/>
      <c r="ETE287"/>
      <c r="ETF287"/>
      <c r="ETG287"/>
      <c r="ETH287"/>
      <c r="ETI287"/>
      <c r="ETJ287"/>
      <c r="ETK287"/>
      <c r="ETL287"/>
      <c r="ETM287"/>
      <c r="ETN287"/>
      <c r="ETO287"/>
      <c r="ETP287"/>
      <c r="ETQ287"/>
      <c r="ETR287"/>
      <c r="ETS287"/>
      <c r="ETT287"/>
      <c r="ETU287"/>
      <c r="ETV287"/>
      <c r="ETW287"/>
      <c r="ETX287"/>
      <c r="ETY287"/>
      <c r="ETZ287"/>
      <c r="EUA287"/>
      <c r="EUB287"/>
      <c r="EUC287"/>
      <c r="EUD287"/>
      <c r="EUE287"/>
      <c r="EUF287"/>
      <c r="EUG287"/>
      <c r="EUH287"/>
      <c r="EUI287"/>
      <c r="EUJ287"/>
      <c r="EUK287"/>
      <c r="EUL287"/>
      <c r="EUM287"/>
      <c r="EUN287"/>
      <c r="EUO287"/>
      <c r="EUP287"/>
      <c r="EUQ287"/>
      <c r="EUR287"/>
      <c r="EUS287"/>
      <c r="EUT287"/>
      <c r="EUU287"/>
      <c r="EUV287"/>
      <c r="EUW287"/>
      <c r="EUX287"/>
      <c r="EUY287"/>
      <c r="EUZ287"/>
      <c r="EVA287"/>
      <c r="EVB287"/>
      <c r="EVC287"/>
      <c r="EVD287"/>
      <c r="EVE287"/>
      <c r="EVF287"/>
      <c r="EVG287"/>
      <c r="EVH287"/>
      <c r="EVI287"/>
      <c r="EVJ287"/>
      <c r="EVK287"/>
      <c r="EVL287"/>
      <c r="EVM287"/>
      <c r="EVN287"/>
      <c r="EVO287"/>
      <c r="EVP287"/>
      <c r="EVQ287"/>
      <c r="EVR287"/>
      <c r="EVS287"/>
      <c r="EVT287"/>
      <c r="EVU287"/>
      <c r="EVV287"/>
      <c r="EVW287"/>
      <c r="EVX287"/>
      <c r="EVY287"/>
      <c r="EVZ287"/>
      <c r="EWA287"/>
      <c r="EWB287"/>
      <c r="EWC287"/>
      <c r="EWD287"/>
      <c r="EWE287"/>
      <c r="EWF287"/>
      <c r="EWG287"/>
      <c r="EWH287"/>
      <c r="EWI287"/>
      <c r="EWJ287"/>
      <c r="EWK287"/>
      <c r="EWL287"/>
      <c r="EWM287"/>
      <c r="EWN287"/>
      <c r="EWO287"/>
      <c r="EWP287"/>
      <c r="EWQ287"/>
      <c r="EWR287"/>
      <c r="EWS287"/>
      <c r="EWT287"/>
      <c r="EWU287"/>
      <c r="EWV287"/>
      <c r="EWW287"/>
      <c r="EWX287"/>
      <c r="EWY287"/>
      <c r="EWZ287"/>
      <c r="EXA287"/>
      <c r="EXB287"/>
      <c r="EXC287"/>
      <c r="EXD287"/>
      <c r="EXE287"/>
      <c r="EXF287"/>
      <c r="EXG287"/>
      <c r="EXH287"/>
      <c r="EXI287"/>
      <c r="EXJ287"/>
      <c r="EXK287"/>
      <c r="EXL287"/>
      <c r="EXM287"/>
      <c r="EXN287"/>
      <c r="EXO287"/>
      <c r="EXP287"/>
      <c r="EXQ287"/>
      <c r="EXR287"/>
      <c r="EXS287"/>
      <c r="EXT287"/>
      <c r="EXU287"/>
      <c r="EXV287"/>
      <c r="EXW287"/>
      <c r="EXX287"/>
      <c r="EXY287"/>
      <c r="EXZ287"/>
      <c r="EYA287"/>
      <c r="EYB287"/>
      <c r="EYC287"/>
      <c r="EYD287"/>
      <c r="EYE287"/>
      <c r="EYF287"/>
      <c r="EYG287"/>
      <c r="EYH287"/>
      <c r="EYI287"/>
      <c r="EYJ287"/>
      <c r="EYK287"/>
      <c r="EYL287"/>
      <c r="EYM287"/>
      <c r="EYN287"/>
      <c r="EYO287"/>
      <c r="EYP287"/>
      <c r="EYQ287"/>
      <c r="EYR287"/>
      <c r="EYS287"/>
      <c r="EYT287"/>
      <c r="EYU287"/>
      <c r="EYV287"/>
      <c r="EYW287"/>
      <c r="EYX287"/>
      <c r="UBS287" s="8"/>
      <c r="UBT287" s="8"/>
      <c r="UBU287" s="8"/>
      <c r="UBV287" s="8"/>
      <c r="UBW287" s="8"/>
      <c r="UBX287" s="8"/>
      <c r="UBY287" s="8"/>
      <c r="UBZ287" s="8"/>
      <c r="UCA287" s="8"/>
      <c r="UCB287" s="8"/>
      <c r="UCC287" s="8"/>
      <c r="UCD287" s="8"/>
      <c r="UCE287" s="8"/>
      <c r="UCF287" s="8"/>
      <c r="UCG287" s="8"/>
      <c r="UCH287" s="8"/>
      <c r="UCI287" s="8"/>
      <c r="UCJ287" s="8"/>
      <c r="UCK287" s="8"/>
      <c r="UCL287" s="8"/>
      <c r="UCM287" s="8"/>
      <c r="UCN287" s="8"/>
      <c r="UCO287" s="8"/>
      <c r="UCP287" s="8"/>
      <c r="UCQ287" s="8"/>
      <c r="UCR287" s="8"/>
      <c r="UCS287" s="8"/>
      <c r="UCT287" s="8"/>
      <c r="UCU287" s="8"/>
      <c r="UCV287" s="8"/>
      <c r="UCW287" s="8"/>
      <c r="UCX287" s="8"/>
      <c r="UCY287" s="8"/>
      <c r="UCZ287" s="8"/>
      <c r="UDA287" s="8"/>
      <c r="UDB287" s="8"/>
      <c r="UDC287" s="8"/>
      <c r="UDD287" s="8"/>
      <c r="UDE287" s="8"/>
      <c r="UDF287" s="8"/>
      <c r="UDG287" s="8"/>
      <c r="UDH287" s="8"/>
      <c r="UDI287" s="8"/>
      <c r="UDJ287" s="8"/>
      <c r="UDK287" s="8"/>
      <c r="UDL287" s="8"/>
      <c r="UDM287" s="8"/>
      <c r="UDN287" s="8"/>
      <c r="UDO287" s="8"/>
      <c r="UDP287" s="8"/>
      <c r="UDQ287" s="8"/>
      <c r="UDR287" s="8"/>
      <c r="UDS287" s="8"/>
      <c r="UDT287" s="8"/>
      <c r="UDU287" s="8"/>
      <c r="UDV287" s="8"/>
      <c r="UDW287" s="8"/>
      <c r="UDX287" s="8"/>
      <c r="UDY287" s="8"/>
      <c r="UDZ287" s="8"/>
      <c r="UEA287" s="8"/>
      <c r="UEB287" s="8"/>
      <c r="UEC287" s="8"/>
      <c r="UED287" s="8"/>
      <c r="UEE287" s="8"/>
      <c r="UEF287" s="8"/>
      <c r="UEG287" s="8"/>
      <c r="UEH287" s="8"/>
      <c r="UEI287" s="8"/>
      <c r="UEJ287" s="8"/>
      <c r="UEK287" s="8"/>
      <c r="UEL287" s="8"/>
      <c r="UEM287" s="8"/>
      <c r="UEN287" s="8"/>
      <c r="UEO287" s="8"/>
      <c r="UEP287" s="8"/>
      <c r="UEQ287" s="8"/>
      <c r="UER287" s="8"/>
      <c r="UES287" s="8"/>
      <c r="UET287" s="8"/>
      <c r="UEU287" s="8"/>
      <c r="UEV287" s="8"/>
      <c r="UEW287" s="8"/>
      <c r="UEX287" s="8"/>
      <c r="UEY287" s="8"/>
      <c r="UEZ287" s="8"/>
      <c r="UFA287" s="8"/>
      <c r="UFB287" s="8"/>
      <c r="UFC287" s="8"/>
      <c r="UFD287" s="8"/>
      <c r="UFE287" s="8"/>
      <c r="UFF287" s="8"/>
      <c r="UFG287" s="8"/>
      <c r="UFH287" s="8"/>
      <c r="UFI287" s="8"/>
      <c r="UFJ287" s="8"/>
      <c r="UFK287" s="8"/>
      <c r="UFL287" s="8"/>
      <c r="UFM287" s="8"/>
      <c r="UFN287"/>
      <c r="UFO287"/>
      <c r="UFP287"/>
      <c r="UFQ287"/>
      <c r="UFR287"/>
      <c r="UFS287"/>
      <c r="UFT287"/>
      <c r="UFU287"/>
      <c r="UFV287"/>
      <c r="UFW287"/>
      <c r="UFX287"/>
      <c r="UFY287"/>
      <c r="UFZ287"/>
      <c r="UGA287"/>
      <c r="UGB287"/>
      <c r="UGC287"/>
      <c r="UGD287"/>
      <c r="UGE287"/>
      <c r="UGF287"/>
      <c r="UGG287"/>
      <c r="UGH287"/>
      <c r="UGI287"/>
      <c r="UGJ287"/>
      <c r="UGK287"/>
      <c r="UGL287"/>
      <c r="UGM287"/>
      <c r="UGN287"/>
      <c r="UGO287"/>
      <c r="UGP287"/>
      <c r="UGQ287"/>
      <c r="UGR287"/>
      <c r="UGS287"/>
      <c r="UGT287"/>
      <c r="UGU287"/>
      <c r="UGV287"/>
      <c r="UGW287"/>
      <c r="UGX287"/>
      <c r="UGY287"/>
      <c r="UGZ287"/>
      <c r="UHA287"/>
      <c r="UHB287"/>
      <c r="UHC287"/>
      <c r="UHD287"/>
      <c r="UHE287"/>
      <c r="UHF287"/>
      <c r="UHG287"/>
      <c r="UHH287"/>
      <c r="UHI287"/>
      <c r="UHJ287"/>
      <c r="UHK287"/>
      <c r="UHL287"/>
      <c r="UHM287"/>
      <c r="UHN287"/>
      <c r="UHO287"/>
      <c r="UHP287"/>
      <c r="UHQ287"/>
      <c r="UHR287"/>
      <c r="UHS287"/>
      <c r="UHT287"/>
      <c r="UHU287"/>
      <c r="UHV287"/>
      <c r="UHW287"/>
      <c r="UHX287"/>
      <c r="UHY287"/>
      <c r="UHZ287"/>
      <c r="UIA287"/>
      <c r="UIB287"/>
      <c r="UIC287"/>
      <c r="UID287"/>
      <c r="UIE287"/>
      <c r="UIF287"/>
      <c r="UIG287"/>
      <c r="UIH287"/>
      <c r="UII287"/>
      <c r="UIJ287"/>
      <c r="UIK287"/>
      <c r="UIL287"/>
      <c r="UIM287"/>
      <c r="UIN287"/>
      <c r="UIO287"/>
      <c r="UIP287"/>
      <c r="UIQ287"/>
      <c r="UIR287"/>
      <c r="UIS287"/>
      <c r="UIT287"/>
      <c r="UIU287"/>
      <c r="UIV287"/>
      <c r="UIW287"/>
      <c r="UIX287"/>
      <c r="UIY287"/>
      <c r="UIZ287"/>
      <c r="UJA287"/>
      <c r="UJB287"/>
      <c r="UJC287"/>
      <c r="UJD287"/>
      <c r="UJE287"/>
      <c r="UJF287"/>
      <c r="UJG287"/>
      <c r="UJH287"/>
      <c r="UJI287"/>
      <c r="UJJ287"/>
      <c r="UJK287"/>
      <c r="UJL287"/>
      <c r="UJM287"/>
      <c r="UJN287"/>
      <c r="UJO287"/>
      <c r="UJP287"/>
      <c r="UJQ287"/>
      <c r="UJR287"/>
      <c r="UJS287"/>
      <c r="UJT287"/>
      <c r="UJU287"/>
      <c r="UJV287"/>
      <c r="UJW287"/>
      <c r="UJX287"/>
      <c r="UJY287"/>
      <c r="UJZ287"/>
      <c r="UKA287"/>
      <c r="UKB287"/>
      <c r="UKC287"/>
      <c r="UKD287"/>
      <c r="UKE287"/>
      <c r="UKF287"/>
      <c r="UKG287"/>
      <c r="UKH287"/>
      <c r="UKI287"/>
      <c r="UKJ287"/>
      <c r="UKK287"/>
      <c r="UKL287"/>
      <c r="UKM287"/>
      <c r="UKN287"/>
      <c r="UKO287"/>
      <c r="UKP287"/>
      <c r="UKQ287"/>
      <c r="UKR287"/>
      <c r="UKS287"/>
      <c r="UKT287"/>
      <c r="UKU287"/>
      <c r="UKV287"/>
      <c r="UKW287"/>
      <c r="UKX287"/>
      <c r="UKY287"/>
      <c r="UKZ287"/>
      <c r="ULA287"/>
      <c r="ULB287"/>
      <c r="ULC287"/>
      <c r="ULD287"/>
      <c r="ULE287"/>
      <c r="ULF287"/>
      <c r="ULG287"/>
      <c r="ULH287"/>
      <c r="ULI287"/>
      <c r="ULJ287"/>
      <c r="ULK287"/>
      <c r="ULL287"/>
      <c r="ULM287"/>
      <c r="ULN287"/>
      <c r="ULO287"/>
      <c r="ULP287"/>
      <c r="ULQ287"/>
      <c r="ULR287"/>
      <c r="ULS287"/>
      <c r="ULT287"/>
      <c r="ULU287"/>
      <c r="ULV287"/>
      <c r="ULW287"/>
      <c r="ULX287"/>
      <c r="ULY287"/>
      <c r="ULZ287"/>
      <c r="UMA287"/>
      <c r="UMB287"/>
      <c r="UMC287"/>
      <c r="UMD287"/>
      <c r="UME287"/>
      <c r="UMF287"/>
      <c r="UMG287"/>
      <c r="UMH287"/>
      <c r="UMI287"/>
      <c r="UMJ287"/>
      <c r="UMK287"/>
      <c r="UML287"/>
      <c r="UMM287"/>
      <c r="UMN287"/>
      <c r="UMO287"/>
      <c r="UMP287"/>
      <c r="UMQ287"/>
      <c r="UMR287"/>
      <c r="UMS287"/>
      <c r="UMT287"/>
      <c r="UMU287"/>
      <c r="UMV287"/>
      <c r="UMW287"/>
      <c r="UMX287"/>
      <c r="UMY287"/>
      <c r="UMZ287"/>
      <c r="UNA287"/>
      <c r="UNB287"/>
      <c r="UNC287"/>
      <c r="UND287"/>
      <c r="UNE287"/>
      <c r="UNF287"/>
      <c r="UNG287"/>
      <c r="UNH287"/>
      <c r="UNI287"/>
      <c r="UNJ287"/>
      <c r="UNK287"/>
      <c r="UNL287"/>
      <c r="UNM287"/>
      <c r="UNN287"/>
      <c r="UNO287"/>
      <c r="UNP287"/>
      <c r="UNQ287"/>
      <c r="UNR287"/>
      <c r="UNS287"/>
      <c r="UNT287"/>
      <c r="UNU287"/>
      <c r="UNV287"/>
      <c r="UNW287"/>
      <c r="UNX287"/>
      <c r="UNY287"/>
      <c r="UNZ287"/>
      <c r="UOA287"/>
      <c r="UOB287"/>
      <c r="UOC287"/>
      <c r="UOD287"/>
      <c r="UOE287"/>
      <c r="UOF287"/>
      <c r="UOG287"/>
      <c r="UOH287"/>
      <c r="UOI287"/>
      <c r="UOJ287"/>
      <c r="UOK287"/>
      <c r="UOL287"/>
      <c r="UOM287"/>
      <c r="UON287"/>
      <c r="UOO287"/>
      <c r="UOP287"/>
      <c r="UOQ287"/>
      <c r="UOR287"/>
      <c r="UOS287"/>
      <c r="UOT287"/>
      <c r="UOU287"/>
      <c r="UOV287"/>
      <c r="UOW287"/>
      <c r="UOX287"/>
      <c r="UOY287"/>
      <c r="UOZ287"/>
      <c r="UPA287"/>
      <c r="UPB287"/>
      <c r="UPC287"/>
      <c r="UPD287"/>
      <c r="UPE287"/>
      <c r="UPF287"/>
      <c r="UPG287"/>
      <c r="UPH287"/>
      <c r="UPI287"/>
      <c r="UPJ287"/>
      <c r="UPK287"/>
      <c r="UPL287"/>
      <c r="UPM287"/>
      <c r="UPN287"/>
      <c r="UPO287"/>
      <c r="UPP287"/>
      <c r="UPQ287"/>
      <c r="UPR287"/>
      <c r="UPS287"/>
      <c r="UPT287"/>
      <c r="UPU287"/>
      <c r="UPV287"/>
      <c r="UPW287"/>
      <c r="UPX287"/>
      <c r="UPY287"/>
      <c r="UPZ287"/>
      <c r="UQA287"/>
      <c r="UQB287"/>
      <c r="UQC287"/>
      <c r="UQD287"/>
      <c r="UQE287"/>
      <c r="UQF287"/>
      <c r="UQG287"/>
      <c r="UQH287"/>
      <c r="UQI287"/>
      <c r="UQJ287"/>
      <c r="UQK287"/>
      <c r="UQL287"/>
      <c r="UQM287"/>
      <c r="UQN287"/>
      <c r="UQO287"/>
      <c r="UQP287"/>
      <c r="UQQ287"/>
      <c r="UQR287"/>
      <c r="UQS287"/>
      <c r="UQT287"/>
      <c r="UQU287"/>
      <c r="UQV287"/>
      <c r="UQW287"/>
      <c r="UQX287"/>
      <c r="UQY287"/>
      <c r="UQZ287"/>
      <c r="URA287"/>
      <c r="URB287"/>
      <c r="URC287"/>
      <c r="URD287"/>
      <c r="URE287"/>
      <c r="URF287"/>
      <c r="URG287"/>
      <c r="URH287"/>
      <c r="URI287"/>
      <c r="URJ287"/>
      <c r="URK287"/>
      <c r="URL287"/>
      <c r="URM287"/>
      <c r="URN287"/>
      <c r="URO287"/>
      <c r="URP287"/>
      <c r="URQ287"/>
      <c r="URR287"/>
      <c r="URS287"/>
      <c r="URT287"/>
      <c r="URU287"/>
      <c r="URV287"/>
      <c r="URW287"/>
      <c r="URX287"/>
      <c r="URY287"/>
      <c r="URZ287"/>
      <c r="USA287"/>
      <c r="USB287"/>
      <c r="USC287"/>
      <c r="USD287"/>
      <c r="USE287"/>
      <c r="USF287"/>
      <c r="USG287"/>
      <c r="USH287"/>
      <c r="USI287"/>
      <c r="USJ287"/>
      <c r="USK287"/>
      <c r="USL287"/>
      <c r="USM287"/>
      <c r="USN287"/>
      <c r="USO287"/>
      <c r="USP287"/>
      <c r="USQ287"/>
      <c r="USR287"/>
      <c r="USS287"/>
      <c r="UST287"/>
      <c r="USU287"/>
      <c r="USV287"/>
      <c r="USW287"/>
      <c r="USX287"/>
      <c r="USY287"/>
      <c r="USZ287"/>
      <c r="UTA287"/>
      <c r="UTB287"/>
      <c r="UTC287"/>
      <c r="UTD287"/>
      <c r="UTE287"/>
      <c r="UTF287"/>
      <c r="UTG287"/>
      <c r="UTH287"/>
      <c r="UTI287"/>
      <c r="UTJ287"/>
      <c r="UTK287"/>
      <c r="UTL287"/>
      <c r="UTM287"/>
      <c r="UTN287"/>
      <c r="UTO287"/>
      <c r="UTP287"/>
      <c r="UTQ287"/>
      <c r="UTR287"/>
      <c r="UTS287"/>
      <c r="UTT287"/>
      <c r="UTU287"/>
      <c r="UTV287"/>
      <c r="UTW287"/>
      <c r="UTX287"/>
      <c r="UTY287"/>
      <c r="UTZ287"/>
      <c r="UUA287"/>
      <c r="UUB287"/>
      <c r="UUC287"/>
      <c r="UUD287"/>
      <c r="UUE287"/>
      <c r="UUF287"/>
      <c r="UUG287"/>
      <c r="UUH287"/>
      <c r="UUI287"/>
      <c r="UUJ287"/>
      <c r="UUK287"/>
      <c r="UUL287"/>
      <c r="UUM287"/>
      <c r="UUN287"/>
      <c r="UUO287"/>
      <c r="UUP287"/>
      <c r="UUQ287"/>
      <c r="UUR287"/>
      <c r="UUS287"/>
      <c r="UUT287"/>
      <c r="UUU287"/>
      <c r="UUV287"/>
      <c r="UUW287"/>
      <c r="UUX287"/>
      <c r="UUY287"/>
      <c r="UUZ287"/>
      <c r="UVA287"/>
      <c r="UVB287"/>
      <c r="UVC287"/>
      <c r="UVD287"/>
      <c r="UVE287"/>
      <c r="UVF287"/>
      <c r="UVG287"/>
      <c r="UVH287"/>
      <c r="UVI287"/>
      <c r="UVJ287"/>
      <c r="UVK287"/>
      <c r="UVL287"/>
      <c r="UVM287"/>
      <c r="UVN287"/>
      <c r="UVO287"/>
      <c r="UVP287"/>
      <c r="UVQ287"/>
      <c r="UVR287"/>
      <c r="UVS287"/>
      <c r="UVT287"/>
      <c r="UVU287"/>
      <c r="UVV287"/>
      <c r="UVW287"/>
      <c r="UVX287"/>
      <c r="UVY287"/>
      <c r="UVZ287"/>
      <c r="UWA287"/>
      <c r="UWB287"/>
      <c r="UWC287"/>
      <c r="UWD287"/>
      <c r="UWE287"/>
      <c r="UWF287"/>
      <c r="UWG287"/>
      <c r="UWH287"/>
      <c r="UWI287"/>
      <c r="UWJ287"/>
      <c r="UWK287"/>
      <c r="UWL287"/>
      <c r="UWM287"/>
      <c r="UWN287"/>
      <c r="UWO287"/>
      <c r="UWP287"/>
      <c r="UWQ287"/>
      <c r="UWR287"/>
      <c r="UWS287"/>
      <c r="UWT287"/>
      <c r="UWU287"/>
      <c r="UWV287"/>
      <c r="UWW287"/>
      <c r="UWX287"/>
      <c r="UWY287"/>
      <c r="UWZ287"/>
      <c r="UXA287"/>
      <c r="UXB287"/>
      <c r="UXC287"/>
      <c r="UXD287"/>
      <c r="UXE287"/>
      <c r="UXF287"/>
      <c r="UXG287"/>
      <c r="UXH287"/>
      <c r="UXI287"/>
      <c r="UXJ287"/>
      <c r="UXK287"/>
      <c r="UXL287"/>
      <c r="UXM287"/>
      <c r="UXN287"/>
      <c r="UXO287"/>
      <c r="UXP287"/>
      <c r="UXQ287"/>
      <c r="UXR287"/>
      <c r="UXS287"/>
      <c r="UXT287"/>
      <c r="UXU287"/>
      <c r="UXV287"/>
      <c r="UXW287"/>
      <c r="UXX287"/>
      <c r="UXY287"/>
      <c r="UXZ287"/>
      <c r="UYA287"/>
      <c r="UYB287"/>
      <c r="UYC287"/>
      <c r="UYD287"/>
      <c r="UYE287"/>
      <c r="UYF287"/>
      <c r="UYG287"/>
      <c r="UYH287"/>
      <c r="UYI287"/>
      <c r="UYJ287"/>
      <c r="UYK287"/>
      <c r="UYL287"/>
      <c r="UYM287"/>
      <c r="UYN287"/>
      <c r="UYO287"/>
      <c r="UYP287"/>
      <c r="UYQ287"/>
      <c r="UYR287"/>
      <c r="UYS287"/>
      <c r="UYT287"/>
      <c r="UYU287"/>
      <c r="UYV287"/>
      <c r="UYW287"/>
      <c r="UYX287"/>
      <c r="UYY287"/>
      <c r="UYZ287"/>
      <c r="UZA287"/>
      <c r="UZB287"/>
      <c r="UZC287"/>
      <c r="UZD287"/>
      <c r="UZE287"/>
      <c r="UZF287"/>
      <c r="UZG287"/>
      <c r="UZH287"/>
      <c r="UZI287"/>
      <c r="UZJ287"/>
      <c r="UZK287"/>
      <c r="UZL287"/>
      <c r="UZM287"/>
      <c r="UZN287"/>
      <c r="UZO287"/>
      <c r="UZP287"/>
      <c r="UZQ287"/>
      <c r="UZR287"/>
      <c r="UZS287"/>
      <c r="UZT287"/>
      <c r="UZU287"/>
      <c r="UZV287"/>
      <c r="UZW287"/>
      <c r="UZX287"/>
      <c r="UZY287"/>
      <c r="UZZ287"/>
      <c r="VAA287"/>
      <c r="VAB287"/>
      <c r="VAC287"/>
      <c r="VAD287"/>
      <c r="VAE287"/>
      <c r="VAF287"/>
      <c r="VAG287"/>
      <c r="VAH287"/>
      <c r="VAI287"/>
      <c r="VAJ287"/>
      <c r="VAK287"/>
      <c r="VAL287"/>
      <c r="VAM287"/>
      <c r="VAN287"/>
      <c r="VAO287"/>
      <c r="VAP287"/>
      <c r="VAQ287"/>
      <c r="VAR287"/>
      <c r="VAS287"/>
      <c r="VAT287"/>
      <c r="VAU287"/>
      <c r="VAV287"/>
      <c r="VAW287"/>
      <c r="VAX287"/>
      <c r="VAY287"/>
      <c r="VAZ287"/>
      <c r="VBA287"/>
      <c r="VBB287"/>
      <c r="VBC287"/>
      <c r="VBD287"/>
      <c r="VBE287"/>
      <c r="VBF287"/>
      <c r="VBG287"/>
      <c r="VBH287"/>
      <c r="VBI287"/>
      <c r="VBJ287"/>
      <c r="VBK287"/>
      <c r="VBL287"/>
      <c r="VBM287"/>
      <c r="VBN287"/>
      <c r="VBO287"/>
      <c r="VBP287"/>
      <c r="VBQ287"/>
      <c r="VBR287"/>
      <c r="VBS287"/>
      <c r="VBT287"/>
      <c r="VBU287"/>
      <c r="VBV287"/>
      <c r="VBW287"/>
      <c r="VBX287"/>
      <c r="VBY287"/>
      <c r="VBZ287"/>
      <c r="VCA287"/>
      <c r="VCB287"/>
      <c r="VCC287"/>
      <c r="VCD287"/>
      <c r="VCE287"/>
      <c r="VCF287"/>
      <c r="VCG287"/>
      <c r="VCH287"/>
      <c r="VCI287"/>
      <c r="VCJ287"/>
      <c r="VCK287"/>
      <c r="VCL287"/>
      <c r="VCM287"/>
      <c r="VCN287"/>
      <c r="VCO287"/>
      <c r="VCP287"/>
      <c r="VCQ287"/>
      <c r="VCR287"/>
      <c r="VCS287"/>
      <c r="VCT287"/>
      <c r="VCU287"/>
      <c r="VCV287"/>
      <c r="VCW287"/>
      <c r="VCX287"/>
      <c r="VCY287"/>
      <c r="VCZ287"/>
      <c r="VDA287"/>
      <c r="VDB287"/>
      <c r="VDC287"/>
      <c r="VDD287"/>
      <c r="VDE287"/>
      <c r="VDF287"/>
      <c r="VDG287"/>
      <c r="VDH287"/>
      <c r="VDI287"/>
      <c r="VDJ287"/>
      <c r="VDK287"/>
      <c r="VDL287"/>
      <c r="VDM287"/>
      <c r="VDN287"/>
      <c r="VDO287"/>
      <c r="VDP287"/>
      <c r="VDQ287"/>
      <c r="VDR287"/>
      <c r="VDS287"/>
      <c r="VDT287"/>
      <c r="VDU287"/>
      <c r="VDV287"/>
      <c r="VDW287"/>
      <c r="VDX287"/>
      <c r="VDY287"/>
      <c r="VDZ287"/>
      <c r="VEA287"/>
      <c r="VEB287"/>
      <c r="VEC287"/>
      <c r="VED287"/>
      <c r="VEE287"/>
      <c r="VEF287"/>
      <c r="VEG287"/>
      <c r="VEH287"/>
      <c r="VEI287"/>
      <c r="VEJ287"/>
      <c r="VEK287"/>
      <c r="VEL287"/>
      <c r="VEM287"/>
      <c r="VEN287"/>
      <c r="VEO287"/>
      <c r="VEP287"/>
      <c r="VEQ287"/>
      <c r="VER287"/>
      <c r="VES287"/>
      <c r="VET287"/>
      <c r="VEU287"/>
      <c r="VEV287"/>
      <c r="VEW287"/>
      <c r="VEX287"/>
      <c r="VEY287"/>
      <c r="VEZ287"/>
      <c r="VFA287"/>
      <c r="VFB287"/>
      <c r="VFC287"/>
      <c r="VFD287"/>
      <c r="VFE287"/>
      <c r="VFF287"/>
      <c r="VFG287"/>
      <c r="VFH287"/>
      <c r="VFI287"/>
      <c r="VFJ287"/>
      <c r="VFK287"/>
      <c r="VFL287"/>
      <c r="VFM287"/>
      <c r="VFN287"/>
      <c r="VFO287"/>
      <c r="VFP287"/>
      <c r="VFQ287"/>
      <c r="VFR287"/>
      <c r="VFS287"/>
      <c r="VFT287"/>
      <c r="VFU287"/>
      <c r="VFV287"/>
      <c r="VFW287"/>
      <c r="VFX287"/>
      <c r="VFY287"/>
      <c r="VFZ287"/>
      <c r="VGA287"/>
      <c r="VGB287"/>
      <c r="VGC287"/>
      <c r="VGD287"/>
      <c r="VGE287"/>
      <c r="VGF287"/>
      <c r="VGG287"/>
      <c r="VGH287"/>
      <c r="VGI287"/>
      <c r="VGJ287"/>
      <c r="VGK287"/>
      <c r="VGL287"/>
      <c r="VGM287"/>
      <c r="VGN287"/>
      <c r="VGO287"/>
      <c r="VGP287"/>
      <c r="VGQ287"/>
      <c r="VGR287"/>
      <c r="VGS287"/>
      <c r="VGT287"/>
      <c r="VGU287"/>
      <c r="VGV287"/>
      <c r="VGW287"/>
      <c r="VGX287"/>
      <c r="VGY287"/>
      <c r="VGZ287"/>
      <c r="VHA287"/>
      <c r="VHB287"/>
      <c r="VHC287"/>
      <c r="VHD287"/>
      <c r="VHE287"/>
      <c r="VHF287"/>
      <c r="VHG287"/>
      <c r="VHH287"/>
      <c r="VHI287"/>
      <c r="VHJ287"/>
      <c r="VHK287"/>
      <c r="VHL287"/>
      <c r="VHM287"/>
      <c r="VHN287"/>
      <c r="VHO287"/>
      <c r="VHP287"/>
      <c r="VHQ287"/>
      <c r="VHR287"/>
      <c r="VHS287"/>
      <c r="VHT287"/>
      <c r="VHU287"/>
      <c r="VHV287"/>
      <c r="VHW287"/>
      <c r="VHX287"/>
      <c r="VHY287"/>
      <c r="VHZ287"/>
      <c r="VIA287"/>
      <c r="VIB287"/>
      <c r="VIC287"/>
      <c r="VID287"/>
      <c r="VIE287"/>
      <c r="VIF287"/>
      <c r="VIG287"/>
      <c r="VIH287"/>
      <c r="VII287"/>
      <c r="VIJ287"/>
      <c r="VIK287"/>
      <c r="VIL287"/>
      <c r="VIM287"/>
      <c r="VIN287"/>
      <c r="VIO287"/>
      <c r="VIP287"/>
      <c r="VIQ287"/>
      <c r="VIR287"/>
      <c r="VIS287"/>
      <c r="VIT287"/>
      <c r="VIU287"/>
      <c r="VIV287"/>
      <c r="VIW287"/>
      <c r="VIX287"/>
      <c r="VIY287"/>
      <c r="VIZ287"/>
      <c r="VJA287"/>
      <c r="VJB287"/>
      <c r="VJC287"/>
      <c r="VJD287"/>
      <c r="VJE287"/>
      <c r="VJF287"/>
      <c r="VJG287"/>
      <c r="VJH287"/>
      <c r="VJI287"/>
      <c r="VJJ287"/>
      <c r="VJK287"/>
      <c r="VJL287"/>
      <c r="VJM287"/>
      <c r="VJN287"/>
      <c r="VJO287"/>
      <c r="VJP287"/>
      <c r="VJQ287"/>
      <c r="VJR287"/>
      <c r="VJS287"/>
      <c r="VJT287"/>
      <c r="VJU287"/>
      <c r="VJV287"/>
      <c r="VJW287"/>
      <c r="VJX287"/>
      <c r="VJY287"/>
      <c r="VJZ287"/>
      <c r="VKA287"/>
      <c r="VKB287"/>
      <c r="VKC287"/>
      <c r="VKD287"/>
      <c r="VKE287"/>
      <c r="VKF287"/>
      <c r="VKG287"/>
      <c r="VKH287"/>
      <c r="VKI287"/>
      <c r="VKJ287"/>
      <c r="VKK287"/>
      <c r="VKL287"/>
      <c r="VKM287"/>
      <c r="VKN287"/>
      <c r="VKO287"/>
      <c r="VKP287"/>
      <c r="VKQ287"/>
      <c r="VKR287"/>
      <c r="VKS287"/>
      <c r="VKT287"/>
      <c r="VKU287"/>
      <c r="VKV287"/>
      <c r="VKW287"/>
      <c r="VKX287"/>
      <c r="VKY287"/>
      <c r="VKZ287"/>
      <c r="VLA287"/>
      <c r="VLB287"/>
      <c r="VLC287"/>
      <c r="VLD287"/>
      <c r="VLE287"/>
      <c r="VLF287"/>
      <c r="VLG287"/>
      <c r="VLH287"/>
      <c r="VLI287"/>
      <c r="VLJ287"/>
      <c r="VLK287"/>
      <c r="VLL287"/>
      <c r="VLM287"/>
      <c r="VLN287"/>
      <c r="VLO287"/>
      <c r="VLP287"/>
      <c r="VLQ287"/>
      <c r="VLR287"/>
      <c r="VLS287"/>
      <c r="VLT287"/>
      <c r="VLU287"/>
      <c r="VLV287"/>
      <c r="VLW287"/>
      <c r="VLX287"/>
      <c r="VLY287"/>
      <c r="VLZ287"/>
      <c r="VMA287"/>
      <c r="VMB287"/>
      <c r="VMC287"/>
      <c r="VMD287"/>
      <c r="VME287"/>
      <c r="VMF287"/>
      <c r="VMG287"/>
      <c r="VMH287"/>
      <c r="VMI287"/>
      <c r="VMJ287"/>
      <c r="VMK287"/>
      <c r="VML287"/>
      <c r="VMM287"/>
      <c r="VMN287"/>
      <c r="VMO287"/>
      <c r="VMP287"/>
      <c r="VMQ287"/>
      <c r="VMR287"/>
      <c r="VMS287"/>
      <c r="VMT287"/>
      <c r="VMU287"/>
      <c r="VMV287"/>
      <c r="VMW287"/>
      <c r="VMX287"/>
      <c r="VMY287"/>
      <c r="VMZ287"/>
      <c r="VNA287"/>
      <c r="VNB287"/>
      <c r="VNC287"/>
      <c r="VND287"/>
      <c r="VNE287"/>
      <c r="VNF287"/>
      <c r="VNG287"/>
      <c r="VNH287"/>
      <c r="VNI287"/>
      <c r="VNJ287"/>
      <c r="VNK287"/>
      <c r="VNL287"/>
      <c r="VNM287"/>
      <c r="VNN287"/>
      <c r="VNO287"/>
      <c r="VNP287"/>
      <c r="VNQ287"/>
      <c r="VNR287"/>
      <c r="VNS287"/>
      <c r="VNT287"/>
      <c r="VNU287"/>
      <c r="VNV287"/>
      <c r="VNW287"/>
      <c r="VNX287"/>
      <c r="VNY287"/>
      <c r="VNZ287"/>
      <c r="VOA287"/>
      <c r="VOB287"/>
      <c r="VOC287"/>
      <c r="VOD287"/>
      <c r="VOE287"/>
      <c r="VOF287"/>
      <c r="VOG287"/>
      <c r="VOH287"/>
      <c r="VOI287"/>
      <c r="VOJ287"/>
      <c r="VOK287"/>
      <c r="VOL287"/>
      <c r="VOM287"/>
      <c r="VON287"/>
      <c r="VOO287"/>
      <c r="VOP287"/>
      <c r="VOQ287"/>
      <c r="VOR287"/>
      <c r="VOS287"/>
      <c r="VOT287"/>
      <c r="VOU287"/>
      <c r="VOV287"/>
      <c r="VOW287"/>
      <c r="VOX287"/>
      <c r="VOY287"/>
      <c r="VOZ287"/>
      <c r="VPA287"/>
      <c r="VPB287"/>
      <c r="VPC287"/>
      <c r="VPD287"/>
      <c r="VPE287"/>
      <c r="VPF287"/>
      <c r="VPG287"/>
      <c r="VPH287"/>
      <c r="VPI287"/>
      <c r="VPJ287"/>
      <c r="VPK287"/>
      <c r="VPL287"/>
      <c r="VPM287"/>
      <c r="VPN287"/>
      <c r="VPO287"/>
      <c r="VPP287"/>
      <c r="VPQ287"/>
      <c r="VPR287"/>
      <c r="VPS287"/>
      <c r="VPT287"/>
      <c r="VPU287"/>
      <c r="VPV287"/>
      <c r="VPW287"/>
      <c r="VPX287"/>
      <c r="VPY287"/>
      <c r="VPZ287"/>
      <c r="VQA287"/>
      <c r="VQB287"/>
      <c r="VQC287"/>
      <c r="VQD287"/>
      <c r="VQE287"/>
      <c r="VQF287"/>
      <c r="VQG287"/>
      <c r="VQH287"/>
      <c r="VQI287"/>
      <c r="VQJ287"/>
      <c r="VQK287"/>
      <c r="VQL287"/>
      <c r="VQM287"/>
      <c r="VQN287"/>
      <c r="VQO287"/>
      <c r="VQP287"/>
      <c r="VQQ287"/>
      <c r="VQR287"/>
      <c r="VQS287"/>
      <c r="VQT287"/>
      <c r="VQU287"/>
      <c r="VQV287"/>
      <c r="VQW287"/>
      <c r="VQX287"/>
      <c r="VQY287"/>
      <c r="VQZ287"/>
      <c r="VRA287"/>
      <c r="VRB287"/>
      <c r="VRC287"/>
      <c r="VRD287"/>
      <c r="VRE287"/>
      <c r="VRF287"/>
      <c r="VRG287"/>
      <c r="VRH287"/>
      <c r="VRI287"/>
      <c r="VRJ287"/>
      <c r="VRK287"/>
      <c r="VRL287"/>
      <c r="VRM287"/>
      <c r="VRN287"/>
      <c r="VRO287"/>
      <c r="VRP287"/>
      <c r="VRQ287"/>
      <c r="VRR287"/>
      <c r="VRS287"/>
      <c r="VRT287"/>
      <c r="VRU287"/>
      <c r="VRV287"/>
      <c r="VRW287"/>
      <c r="VRX287"/>
      <c r="VRY287"/>
      <c r="VRZ287"/>
      <c r="VSA287"/>
      <c r="VSB287"/>
      <c r="VSC287"/>
      <c r="VSD287"/>
      <c r="VSE287"/>
      <c r="VSF287"/>
      <c r="VSG287"/>
      <c r="VSH287"/>
      <c r="VSI287"/>
      <c r="VSJ287"/>
      <c r="VSK287"/>
      <c r="VSL287"/>
      <c r="VSM287"/>
      <c r="VSN287"/>
      <c r="VSO287"/>
      <c r="VSP287"/>
      <c r="VSQ287"/>
      <c r="VSR287"/>
      <c r="VSS287"/>
      <c r="VST287"/>
      <c r="VSU287"/>
      <c r="VSV287"/>
      <c r="VSW287"/>
      <c r="VSX287"/>
      <c r="VSY287"/>
      <c r="VSZ287"/>
      <c r="VTA287"/>
      <c r="VTB287"/>
      <c r="VTC287"/>
      <c r="VTD287"/>
      <c r="VTE287"/>
      <c r="VTF287"/>
      <c r="VTG287"/>
      <c r="VTH287"/>
      <c r="VTI287"/>
      <c r="VTJ287"/>
      <c r="VTK287"/>
      <c r="VTL287"/>
      <c r="VTM287"/>
      <c r="VTN287"/>
      <c r="VTO287"/>
      <c r="VTP287"/>
      <c r="VTQ287"/>
      <c r="VTR287"/>
      <c r="VTS287"/>
      <c r="VTT287"/>
      <c r="VTU287"/>
      <c r="VTV287"/>
      <c r="VTW287"/>
      <c r="VTX287"/>
      <c r="VTY287"/>
      <c r="VTZ287"/>
      <c r="VUA287"/>
      <c r="VUB287"/>
      <c r="VUC287"/>
      <c r="VUD287"/>
      <c r="VUE287"/>
      <c r="VUF287"/>
      <c r="VUG287"/>
      <c r="VUH287"/>
      <c r="VUI287"/>
      <c r="VUJ287"/>
      <c r="VUK287"/>
      <c r="VUL287"/>
      <c r="VUM287"/>
      <c r="VUN287"/>
      <c r="VUO287"/>
      <c r="VUP287"/>
      <c r="VUQ287"/>
      <c r="VUR287"/>
      <c r="VUS287"/>
      <c r="VUT287"/>
      <c r="VUU287"/>
      <c r="VUV287"/>
      <c r="VUW287"/>
      <c r="VUX287"/>
      <c r="VUY287"/>
      <c r="VUZ287"/>
      <c r="VVA287"/>
      <c r="VVB287"/>
      <c r="VVC287"/>
      <c r="VVD287"/>
      <c r="VVE287"/>
      <c r="VVF287"/>
      <c r="VVG287"/>
      <c r="VVH287"/>
      <c r="VVI287"/>
      <c r="VVJ287"/>
      <c r="VVK287"/>
      <c r="VVL287"/>
      <c r="VVM287"/>
      <c r="VVN287"/>
      <c r="VVO287"/>
      <c r="VVP287"/>
      <c r="VVQ287"/>
      <c r="VVR287"/>
      <c r="VVS287"/>
      <c r="VVT287"/>
      <c r="VVU287"/>
      <c r="VVV287"/>
      <c r="VVW287"/>
      <c r="VVX287"/>
      <c r="VVY287"/>
      <c r="VVZ287"/>
      <c r="VWA287"/>
      <c r="VWB287"/>
      <c r="VWC287"/>
      <c r="VWD287"/>
      <c r="VWE287"/>
      <c r="VWF287"/>
      <c r="VWG287"/>
      <c r="VWH287"/>
      <c r="VWI287"/>
      <c r="VWJ287"/>
      <c r="VWK287"/>
      <c r="VWL287"/>
      <c r="VWM287"/>
      <c r="VWN287"/>
      <c r="VWO287"/>
      <c r="VWP287"/>
      <c r="VWQ287"/>
      <c r="VWR287"/>
      <c r="VWS287"/>
      <c r="VWT287"/>
      <c r="VWU287"/>
      <c r="VWV287"/>
      <c r="VWW287"/>
      <c r="VWX287"/>
      <c r="VWY287"/>
      <c r="VWZ287"/>
      <c r="VXA287"/>
      <c r="VXB287"/>
      <c r="VXC287"/>
      <c r="VXD287"/>
      <c r="VXE287"/>
      <c r="VXF287"/>
      <c r="VXG287"/>
      <c r="VXH287"/>
      <c r="VXI287"/>
      <c r="VXJ287"/>
      <c r="VXK287"/>
      <c r="VXL287"/>
      <c r="VXM287"/>
      <c r="VXN287"/>
      <c r="VXO287"/>
      <c r="VXP287"/>
      <c r="VXQ287"/>
      <c r="VXR287"/>
      <c r="VXS287"/>
      <c r="VXT287"/>
      <c r="VXU287"/>
      <c r="VXV287"/>
      <c r="VXW287"/>
      <c r="VXX287"/>
      <c r="VXY287"/>
      <c r="VXZ287"/>
      <c r="VYA287"/>
      <c r="VYB287"/>
      <c r="VYC287"/>
      <c r="VYD287"/>
      <c r="VYE287"/>
      <c r="VYF287"/>
      <c r="VYG287"/>
      <c r="VYH287"/>
      <c r="VYI287"/>
      <c r="VYJ287"/>
      <c r="VYK287"/>
      <c r="VYL287"/>
      <c r="VYM287"/>
      <c r="VYN287"/>
      <c r="VYO287"/>
      <c r="VYP287"/>
      <c r="VYQ287"/>
      <c r="VYR287"/>
      <c r="VYS287"/>
      <c r="VYT287"/>
      <c r="VYU287"/>
      <c r="VYV287"/>
      <c r="VYW287"/>
      <c r="VYX287"/>
      <c r="VYY287"/>
      <c r="VYZ287"/>
      <c r="VZA287"/>
      <c r="VZB287"/>
      <c r="VZC287"/>
      <c r="VZD287"/>
      <c r="VZE287"/>
      <c r="VZF287"/>
      <c r="VZG287"/>
      <c r="VZH287"/>
      <c r="VZI287"/>
      <c r="VZJ287"/>
      <c r="VZK287"/>
      <c r="VZL287"/>
      <c r="VZM287"/>
      <c r="VZN287"/>
      <c r="VZO287"/>
      <c r="VZP287"/>
      <c r="VZQ287"/>
      <c r="VZR287"/>
      <c r="VZS287"/>
      <c r="VZT287"/>
      <c r="VZU287"/>
      <c r="VZV287"/>
      <c r="VZW287"/>
      <c r="VZX287"/>
      <c r="VZY287"/>
      <c r="VZZ287"/>
      <c r="WAA287"/>
      <c r="WAB287"/>
      <c r="WAC287"/>
      <c r="WAD287"/>
      <c r="WAE287"/>
      <c r="WAF287"/>
      <c r="WAG287"/>
      <c r="WAH287"/>
      <c r="WAI287"/>
      <c r="WAJ287"/>
      <c r="WAK287"/>
      <c r="WAL287"/>
      <c r="WAM287"/>
      <c r="WAN287"/>
      <c r="WAO287"/>
      <c r="WAP287"/>
      <c r="WAQ287"/>
      <c r="WAR287"/>
      <c r="WAS287"/>
      <c r="WAT287"/>
      <c r="WAU287"/>
      <c r="WAV287"/>
      <c r="WAW287"/>
      <c r="WAX287"/>
      <c r="WAY287"/>
      <c r="WAZ287"/>
      <c r="WBA287"/>
      <c r="WBB287"/>
      <c r="WBC287"/>
      <c r="WBD287"/>
      <c r="WBE287"/>
      <c r="WBF287"/>
      <c r="WBG287"/>
      <c r="WBH287"/>
      <c r="WBI287"/>
      <c r="WBJ287"/>
      <c r="WBK287"/>
      <c r="WBL287"/>
      <c r="WBM287"/>
      <c r="WBN287"/>
      <c r="WBO287"/>
      <c r="WBP287"/>
      <c r="WBQ287"/>
      <c r="WBR287"/>
      <c r="WBS287"/>
      <c r="WBT287"/>
      <c r="WBU287"/>
      <c r="WBV287"/>
      <c r="WBW287"/>
      <c r="WBX287"/>
      <c r="WBY287"/>
      <c r="WBZ287"/>
      <c r="WCA287"/>
      <c r="WCB287"/>
      <c r="WCC287"/>
      <c r="WCD287"/>
      <c r="WCE287"/>
      <c r="WCF287"/>
      <c r="WCG287"/>
      <c r="WCH287"/>
      <c r="WCI287"/>
      <c r="WCJ287"/>
      <c r="WCK287"/>
      <c r="WCL287"/>
      <c r="WCM287"/>
      <c r="WCN287"/>
      <c r="WCO287"/>
      <c r="WCP287"/>
      <c r="WCQ287"/>
      <c r="WCR287"/>
      <c r="WCS287"/>
      <c r="WCT287"/>
      <c r="WCU287"/>
      <c r="WCV287"/>
      <c r="WCW287"/>
      <c r="WCX287"/>
      <c r="WCY287"/>
      <c r="WCZ287"/>
      <c r="WDA287"/>
      <c r="WDB287"/>
      <c r="WDC287"/>
      <c r="WDD287"/>
      <c r="WDE287"/>
      <c r="WDF287"/>
      <c r="WDG287"/>
      <c r="WDH287"/>
      <c r="WDI287"/>
      <c r="WDJ287"/>
      <c r="WDK287"/>
      <c r="WDL287"/>
      <c r="WDM287"/>
      <c r="WDN287"/>
      <c r="WDO287"/>
      <c r="WDP287"/>
      <c r="WDQ287"/>
      <c r="WDR287"/>
      <c r="WDS287"/>
      <c r="WDT287"/>
      <c r="WDU287"/>
      <c r="WDV287"/>
      <c r="WDW287"/>
      <c r="WDX287"/>
      <c r="WDY287"/>
      <c r="WDZ287"/>
      <c r="WEA287"/>
      <c r="WEB287"/>
      <c r="WEC287"/>
      <c r="WED287"/>
      <c r="WEE287"/>
      <c r="WEF287"/>
      <c r="WEG287"/>
      <c r="WEH287"/>
      <c r="WEI287"/>
      <c r="WEJ287"/>
      <c r="WEK287"/>
      <c r="WEL287"/>
      <c r="WEM287"/>
      <c r="WEN287"/>
      <c r="WEO287"/>
      <c r="WEP287"/>
      <c r="WEQ287"/>
      <c r="WER287"/>
      <c r="WES287"/>
      <c r="WET287"/>
      <c r="WEU287"/>
      <c r="WEV287"/>
      <c r="WEW287"/>
      <c r="WEX287"/>
      <c r="WEY287"/>
      <c r="WEZ287"/>
      <c r="WFA287"/>
      <c r="WFB287"/>
      <c r="WFC287"/>
      <c r="WFD287"/>
      <c r="WFE287"/>
      <c r="WFF287"/>
      <c r="WFG287"/>
      <c r="WFH287"/>
      <c r="WFI287"/>
      <c r="WFJ287"/>
      <c r="WFK287"/>
      <c r="WFL287"/>
      <c r="WFM287"/>
      <c r="WFN287"/>
      <c r="WFO287"/>
      <c r="WFP287"/>
      <c r="WFQ287"/>
      <c r="WFR287"/>
      <c r="WFS287"/>
      <c r="WFT287"/>
      <c r="WFU287"/>
      <c r="WFV287"/>
      <c r="WFW287"/>
      <c r="WFX287"/>
      <c r="WFY287"/>
      <c r="WFZ287"/>
      <c r="WGA287"/>
      <c r="WGB287"/>
      <c r="WGC287"/>
      <c r="WGD287"/>
      <c r="WGE287"/>
      <c r="WGF287"/>
      <c r="WGG287"/>
      <c r="WGH287"/>
      <c r="WGI287"/>
      <c r="WGJ287"/>
      <c r="WGK287"/>
      <c r="WGL287"/>
      <c r="WGM287"/>
      <c r="WGN287"/>
      <c r="WGO287"/>
      <c r="WGP287"/>
      <c r="WGQ287"/>
      <c r="WGR287"/>
      <c r="WGS287"/>
      <c r="WGT287"/>
      <c r="WGU287"/>
      <c r="WGV287"/>
      <c r="WGW287"/>
      <c r="WGX287"/>
      <c r="WGY287"/>
      <c r="WGZ287"/>
      <c r="WHA287"/>
      <c r="WHB287"/>
      <c r="WHC287"/>
      <c r="WHD287"/>
      <c r="WHE287"/>
      <c r="WHF287"/>
      <c r="WHG287"/>
      <c r="WHH287"/>
      <c r="WHI287"/>
      <c r="WHJ287"/>
      <c r="WHK287"/>
      <c r="WHL287"/>
      <c r="WHM287"/>
      <c r="WHN287"/>
      <c r="WHO287"/>
      <c r="WHP287"/>
      <c r="WHQ287"/>
      <c r="WHR287"/>
      <c r="WHS287"/>
      <c r="WHT287"/>
      <c r="WHU287"/>
      <c r="WHV287"/>
      <c r="WHW287"/>
      <c r="WHX287"/>
      <c r="WHY287"/>
      <c r="WHZ287"/>
      <c r="WIA287"/>
      <c r="WIB287"/>
      <c r="WIC287"/>
      <c r="WID287"/>
      <c r="WIE287"/>
      <c r="WIF287"/>
      <c r="WIG287"/>
      <c r="WIH287"/>
      <c r="WII287"/>
      <c r="WIJ287"/>
      <c r="WIK287"/>
      <c r="WIL287"/>
      <c r="WIM287"/>
      <c r="WIN287"/>
      <c r="WIO287"/>
      <c r="WIP287"/>
      <c r="WIQ287"/>
      <c r="WIR287"/>
      <c r="WIS287"/>
      <c r="WIT287"/>
      <c r="WIU287"/>
      <c r="WIV287"/>
      <c r="WIW287"/>
      <c r="WIX287"/>
      <c r="WIY287"/>
      <c r="WIZ287"/>
      <c r="WJA287"/>
      <c r="WJB287"/>
      <c r="WJC287"/>
      <c r="WJD287"/>
      <c r="WJE287"/>
      <c r="WJF287"/>
      <c r="WJG287"/>
      <c r="WJH287"/>
      <c r="WJI287"/>
      <c r="WJJ287"/>
      <c r="WJK287"/>
      <c r="WJL287"/>
      <c r="WJM287"/>
      <c r="WJN287"/>
      <c r="WJO287"/>
      <c r="WJP287"/>
      <c r="WJQ287"/>
      <c r="WJR287"/>
      <c r="WJS287"/>
      <c r="WJT287"/>
      <c r="WJU287"/>
      <c r="WJV287"/>
      <c r="WJW287"/>
      <c r="WJX287"/>
      <c r="WJY287"/>
      <c r="WJZ287"/>
      <c r="WKA287"/>
      <c r="WKB287"/>
      <c r="WKC287"/>
      <c r="WKD287"/>
      <c r="WKE287"/>
      <c r="WKF287"/>
      <c r="WKG287"/>
      <c r="WKH287"/>
      <c r="WKI287"/>
      <c r="WKJ287"/>
      <c r="WKK287"/>
      <c r="WKL287"/>
      <c r="WKM287"/>
      <c r="WKN287"/>
      <c r="WKO287"/>
      <c r="WKP287"/>
      <c r="WKQ287"/>
      <c r="WKR287"/>
      <c r="WKS287"/>
      <c r="WKT287"/>
      <c r="WKU287"/>
      <c r="WKV287"/>
      <c r="WKW287"/>
      <c r="WKX287"/>
      <c r="WKY287"/>
      <c r="WKZ287"/>
      <c r="WLA287"/>
      <c r="WLB287"/>
      <c r="WLC287"/>
      <c r="WLD287"/>
      <c r="WLE287"/>
      <c r="WLF287"/>
      <c r="WLG287"/>
      <c r="WLH287"/>
      <c r="WLI287"/>
      <c r="WLJ287"/>
      <c r="WLK287"/>
      <c r="WLL287"/>
      <c r="WLM287"/>
      <c r="WLN287"/>
      <c r="WLO287"/>
      <c r="WLP287"/>
      <c r="WLQ287"/>
      <c r="WLR287"/>
      <c r="WLS287"/>
      <c r="WLT287"/>
      <c r="WLU287"/>
      <c r="WLV287"/>
      <c r="WLW287"/>
      <c r="WLX287"/>
      <c r="WLY287"/>
      <c r="WLZ287"/>
      <c r="WMA287"/>
      <c r="WMB287"/>
      <c r="WMC287"/>
      <c r="WMD287"/>
      <c r="WME287"/>
      <c r="WMF287"/>
      <c r="WMG287"/>
      <c r="WMH287"/>
      <c r="WMI287"/>
      <c r="WMJ287"/>
      <c r="WMK287"/>
      <c r="WML287"/>
      <c r="WMM287"/>
      <c r="WMN287"/>
      <c r="WMO287"/>
      <c r="WMP287"/>
      <c r="WMQ287"/>
      <c r="WMR287"/>
      <c r="WMS287"/>
      <c r="WMT287"/>
      <c r="WMU287"/>
      <c r="WMV287"/>
      <c r="WMW287"/>
      <c r="WMX287"/>
      <c r="WMY287"/>
      <c r="WMZ287"/>
      <c r="WNA287"/>
      <c r="WNB287"/>
      <c r="WNC287"/>
      <c r="WND287"/>
      <c r="WNE287"/>
      <c r="WNF287"/>
      <c r="WNG287"/>
      <c r="WNH287"/>
      <c r="WNI287"/>
      <c r="WNJ287"/>
      <c r="WNK287"/>
      <c r="WNL287"/>
      <c r="WNM287"/>
      <c r="WNN287"/>
      <c r="WNO287"/>
      <c r="WNP287"/>
      <c r="WNQ287"/>
      <c r="WNR287"/>
      <c r="WNS287"/>
      <c r="WNT287"/>
      <c r="WNU287"/>
      <c r="WNV287"/>
      <c r="WNW287"/>
      <c r="WNX287"/>
      <c r="WNY287"/>
      <c r="WNZ287"/>
      <c r="WOA287"/>
      <c r="WOB287"/>
      <c r="WOC287"/>
      <c r="WOD287"/>
      <c r="WOE287"/>
      <c r="WOF287"/>
      <c r="WOG287"/>
      <c r="WOH287"/>
      <c r="WOI287"/>
      <c r="WOJ287"/>
      <c r="WOK287"/>
      <c r="WOL287"/>
      <c r="WOM287"/>
      <c r="WON287"/>
      <c r="WOO287"/>
      <c r="WOP287"/>
      <c r="WOQ287"/>
      <c r="WOR287"/>
      <c r="WOS287"/>
      <c r="WOT287"/>
      <c r="WOU287"/>
      <c r="WOV287"/>
      <c r="WOW287"/>
      <c r="WOX287"/>
      <c r="WOY287"/>
      <c r="WOZ287"/>
      <c r="WPA287"/>
      <c r="WPB287"/>
      <c r="WPC287"/>
      <c r="WPD287"/>
      <c r="WPE287"/>
      <c r="WPF287"/>
      <c r="WPG287"/>
      <c r="WPH287"/>
      <c r="WPI287"/>
      <c r="WPJ287"/>
      <c r="WPK287"/>
      <c r="WPL287"/>
      <c r="WPM287"/>
      <c r="WPN287"/>
      <c r="WPO287"/>
      <c r="WPP287"/>
      <c r="WPQ287"/>
      <c r="WPR287"/>
      <c r="WPS287"/>
      <c r="WPT287"/>
      <c r="WPU287"/>
      <c r="WPV287"/>
      <c r="WPW287"/>
      <c r="WPX287"/>
      <c r="WPY287"/>
      <c r="WPZ287"/>
      <c r="WQA287"/>
      <c r="WQB287"/>
      <c r="WQC287"/>
      <c r="WQD287"/>
      <c r="WQE287"/>
      <c r="WQF287"/>
      <c r="WQG287"/>
      <c r="WQH287"/>
      <c r="WQI287"/>
      <c r="WQJ287"/>
      <c r="WQK287"/>
      <c r="WQL287"/>
      <c r="WQM287"/>
      <c r="WQN287"/>
      <c r="WQO287"/>
      <c r="WQP287"/>
      <c r="WQQ287"/>
      <c r="WQR287"/>
      <c r="WQS287"/>
      <c r="WQT287"/>
      <c r="WQU287"/>
      <c r="WQV287"/>
      <c r="WQW287"/>
      <c r="WQX287"/>
      <c r="WQY287"/>
      <c r="WQZ287"/>
      <c r="WRA287"/>
      <c r="WRB287"/>
      <c r="WRC287"/>
      <c r="WRD287"/>
      <c r="WRE287"/>
      <c r="WRF287"/>
      <c r="WRG287"/>
      <c r="WRH287"/>
      <c r="WRI287"/>
      <c r="WRJ287"/>
      <c r="WRK287"/>
      <c r="WRL287"/>
      <c r="WRM287"/>
      <c r="WRN287"/>
      <c r="WRO287"/>
      <c r="WRP287"/>
      <c r="WRQ287"/>
      <c r="WRR287"/>
      <c r="WRS287"/>
      <c r="WRT287"/>
      <c r="WRU287"/>
      <c r="WRV287"/>
      <c r="WRW287"/>
      <c r="WRX287"/>
      <c r="WRY287"/>
      <c r="WRZ287"/>
      <c r="WSA287"/>
      <c r="WSB287"/>
      <c r="WSC287"/>
      <c r="WSD287"/>
      <c r="WSE287"/>
      <c r="WSF287"/>
      <c r="WSG287"/>
      <c r="WSH287"/>
      <c r="WSI287"/>
      <c r="WSJ287"/>
      <c r="WSK287"/>
      <c r="WSL287"/>
      <c r="WSM287"/>
      <c r="WSN287"/>
      <c r="WSO287"/>
      <c r="WSP287"/>
      <c r="WSQ287"/>
      <c r="WSR287"/>
      <c r="WSS287"/>
      <c r="WST287"/>
      <c r="WSU287"/>
      <c r="WSV287"/>
      <c r="WSW287"/>
      <c r="WSX287"/>
      <c r="WSY287"/>
      <c r="WSZ287"/>
      <c r="WTA287"/>
      <c r="WTB287"/>
      <c r="WTC287"/>
      <c r="WTD287"/>
      <c r="WTE287"/>
      <c r="WTF287"/>
      <c r="WTG287"/>
      <c r="WTH287"/>
      <c r="WTI287"/>
      <c r="WTJ287"/>
      <c r="WTK287"/>
      <c r="WTL287"/>
      <c r="WTM287"/>
      <c r="WTN287"/>
      <c r="WTO287"/>
      <c r="WTP287"/>
      <c r="WTQ287"/>
      <c r="WTR287"/>
      <c r="WTS287"/>
      <c r="WTT287"/>
      <c r="WTU287"/>
      <c r="WTV287"/>
      <c r="WTW287"/>
      <c r="WTX287"/>
      <c r="WTY287"/>
      <c r="WTZ287"/>
      <c r="WUA287"/>
      <c r="WUB287"/>
      <c r="WUC287"/>
      <c r="WUD287"/>
      <c r="WUE287"/>
      <c r="WUF287"/>
      <c r="WUG287"/>
      <c r="WUH287"/>
      <c r="WUI287"/>
      <c r="WUJ287"/>
      <c r="WUK287"/>
      <c r="WUL287"/>
      <c r="WUM287"/>
      <c r="WUN287"/>
      <c r="WUO287"/>
      <c r="WUP287"/>
      <c r="WUQ287"/>
      <c r="WUR287"/>
      <c r="WUS287"/>
      <c r="WUT287"/>
      <c r="WUU287"/>
      <c r="WUV287"/>
      <c r="WUW287"/>
      <c r="WUX287"/>
      <c r="WUY287"/>
      <c r="WUZ287"/>
      <c r="WVA287"/>
      <c r="WVB287"/>
      <c r="WVC287"/>
      <c r="WVD287"/>
      <c r="WVE287"/>
      <c r="WVF287"/>
      <c r="WVG287"/>
      <c r="WVH287"/>
      <c r="WVI287"/>
      <c r="WVJ287"/>
      <c r="WVK287"/>
      <c r="WVL287"/>
      <c r="WVM287"/>
      <c r="WVN287"/>
      <c r="WVO287"/>
      <c r="WVP287"/>
      <c r="WVQ287"/>
      <c r="WVR287"/>
      <c r="WVS287"/>
      <c r="WVT287"/>
      <c r="WVU287"/>
      <c r="WVV287"/>
      <c r="WVW287"/>
      <c r="WVX287"/>
      <c r="WVY287"/>
      <c r="WVZ287"/>
      <c r="WWA287"/>
      <c r="WWB287"/>
      <c r="WWC287"/>
      <c r="WWD287"/>
      <c r="WWE287"/>
      <c r="WWF287"/>
      <c r="WWG287"/>
      <c r="WWH287"/>
      <c r="WWI287"/>
      <c r="WWJ287"/>
      <c r="WWK287"/>
      <c r="WWL287"/>
      <c r="WWM287"/>
      <c r="WWN287"/>
      <c r="WWO287"/>
      <c r="WWP287"/>
      <c r="WWQ287"/>
      <c r="WWR287"/>
      <c r="WWS287"/>
      <c r="WWT287"/>
      <c r="WWU287"/>
      <c r="WWV287"/>
      <c r="WWW287"/>
      <c r="WWX287"/>
      <c r="WWY287"/>
      <c r="WWZ287"/>
      <c r="WXA287"/>
      <c r="WXB287"/>
      <c r="WXC287"/>
      <c r="WXD287"/>
      <c r="WXE287"/>
      <c r="WXF287"/>
      <c r="WXG287"/>
      <c r="WXH287"/>
      <c r="WXI287"/>
      <c r="WXJ287"/>
      <c r="WXK287"/>
      <c r="WXL287"/>
      <c r="WXM287"/>
      <c r="WXN287"/>
      <c r="WXO287"/>
      <c r="WXP287"/>
      <c r="WXQ287"/>
      <c r="WXR287"/>
      <c r="WXS287"/>
      <c r="WXT287"/>
      <c r="WXU287"/>
      <c r="WXV287"/>
      <c r="WXW287"/>
      <c r="WXX287"/>
      <c r="WXY287"/>
      <c r="WXZ287"/>
      <c r="WYA287"/>
      <c r="WYB287"/>
      <c r="WYC287"/>
      <c r="WYD287"/>
      <c r="WYE287"/>
      <c r="WYF287"/>
      <c r="WYG287"/>
      <c r="WYH287"/>
      <c r="WYI287"/>
      <c r="WYJ287"/>
      <c r="WYK287"/>
      <c r="WYL287"/>
      <c r="WYM287"/>
      <c r="WYN287"/>
      <c r="WYO287"/>
      <c r="WYP287"/>
      <c r="WYQ287"/>
      <c r="WYR287"/>
      <c r="WYS287"/>
      <c r="WYT287"/>
      <c r="WYU287"/>
      <c r="WYV287"/>
      <c r="WYW287"/>
      <c r="WYX287"/>
      <c r="WYY287"/>
      <c r="WYZ287"/>
      <c r="WZA287"/>
      <c r="WZB287"/>
      <c r="WZC287"/>
      <c r="WZD287"/>
      <c r="WZE287"/>
      <c r="WZF287"/>
      <c r="WZG287"/>
      <c r="WZH287"/>
      <c r="WZI287"/>
      <c r="WZJ287"/>
      <c r="WZK287"/>
      <c r="WZL287"/>
      <c r="WZM287"/>
      <c r="WZN287"/>
      <c r="WZO287"/>
      <c r="WZP287"/>
      <c r="WZQ287"/>
      <c r="WZR287"/>
      <c r="WZS287"/>
      <c r="WZT287"/>
      <c r="WZU287"/>
      <c r="WZV287"/>
      <c r="WZW287"/>
      <c r="WZX287"/>
      <c r="WZY287"/>
      <c r="WZZ287"/>
      <c r="XAA287"/>
      <c r="XAB287"/>
      <c r="XAC287"/>
      <c r="XAD287"/>
      <c r="XAE287"/>
      <c r="XAF287"/>
      <c r="XAG287"/>
      <c r="XAH287"/>
      <c r="XAI287"/>
      <c r="XAJ287"/>
      <c r="XAK287"/>
      <c r="XAL287"/>
      <c r="XAM287"/>
      <c r="XAN287"/>
      <c r="XAO287"/>
      <c r="XAP287"/>
      <c r="XAQ287"/>
      <c r="XAR287"/>
      <c r="XAS287"/>
      <c r="XAT287"/>
      <c r="XAU287"/>
      <c r="XAV287"/>
      <c r="XAW287"/>
      <c r="XAX287"/>
      <c r="XAY287"/>
      <c r="XAZ287"/>
      <c r="XBA287"/>
      <c r="XBB287"/>
      <c r="XBC287"/>
      <c r="XBD287"/>
      <c r="XBE287"/>
      <c r="XBF287"/>
      <c r="XBG287"/>
      <c r="XBH287"/>
      <c r="XBI287"/>
      <c r="XBJ287"/>
      <c r="XBK287"/>
      <c r="XBL287"/>
      <c r="XBM287"/>
      <c r="XBN287"/>
      <c r="XBO287"/>
      <c r="XBP287"/>
      <c r="XBQ287"/>
      <c r="XBR287"/>
      <c r="XBS287"/>
      <c r="XBT287"/>
      <c r="XBU287"/>
      <c r="XBV287"/>
      <c r="XBW287"/>
      <c r="XBX287"/>
      <c r="XBY287"/>
      <c r="XBZ287"/>
      <c r="XCA287"/>
      <c r="XCB287"/>
      <c r="XCC287"/>
      <c r="XCD287"/>
      <c r="XCE287"/>
      <c r="XCF287"/>
      <c r="XCG287"/>
      <c r="XCH287"/>
      <c r="XCI287"/>
      <c r="XCJ287"/>
      <c r="XCK287"/>
      <c r="XCL287"/>
      <c r="XCM287"/>
      <c r="XCN287"/>
      <c r="XCO287"/>
      <c r="XCP287"/>
      <c r="XCQ287"/>
      <c r="XCR287"/>
      <c r="XCS287"/>
      <c r="XCT287"/>
      <c r="XCU287"/>
      <c r="XCV287"/>
      <c r="XCW287"/>
      <c r="XCX287"/>
      <c r="XCY287"/>
      <c r="XCZ287"/>
      <c r="XDA287"/>
      <c r="XDB287"/>
      <c r="XDC287"/>
      <c r="XDD287"/>
      <c r="XDE287"/>
      <c r="XDF287"/>
      <c r="XDG287"/>
      <c r="XDH287"/>
      <c r="XDI287"/>
      <c r="XDJ287"/>
      <c r="XDK287"/>
      <c r="XDL287"/>
      <c r="XDM287"/>
      <c r="XDN287"/>
      <c r="XDO287"/>
      <c r="XDP287"/>
      <c r="XDQ287"/>
      <c r="XDR287"/>
      <c r="XDS287"/>
      <c r="XDT287"/>
      <c r="XDU287"/>
      <c r="XDV287"/>
      <c r="XDW287"/>
      <c r="XDX287"/>
      <c r="XDY287"/>
      <c r="XDZ287"/>
      <c r="XEA287"/>
      <c r="XEB287"/>
      <c r="XEC287"/>
      <c r="XED287"/>
      <c r="XEE287"/>
      <c r="XEF287"/>
      <c r="XEG287"/>
      <c r="XEH287"/>
      <c r="XEI287"/>
      <c r="XEJ287"/>
      <c r="XEK287"/>
      <c r="XEL287"/>
      <c r="XEM287"/>
      <c r="XEN287"/>
      <c r="XEO287"/>
      <c r="XEP287"/>
      <c r="XEQ287"/>
      <c r="XER287"/>
      <c r="XES287"/>
      <c r="XET287"/>
      <c r="XEU287"/>
      <c r="XEV287"/>
      <c r="XEW287"/>
      <c r="XEX287"/>
      <c r="XEY287"/>
      <c r="XEZ287"/>
      <c r="XFA287"/>
      <c r="XFB287"/>
      <c r="XFC287"/>
      <c r="XFD287"/>
    </row>
    <row r="288" spans="1:4054 13934:16384" ht="13.9" customHeight="1" x14ac:dyDescent="0.25">
      <c r="A288" s="153"/>
      <c r="B288" s="28" t="s">
        <v>51</v>
      </c>
      <c r="C288" s="45" t="s">
        <v>52</v>
      </c>
      <c r="D288" s="22">
        <v>100</v>
      </c>
      <c r="E288" s="24">
        <v>0.4</v>
      </c>
      <c r="F288" s="24">
        <v>0.4</v>
      </c>
      <c r="G288" s="24">
        <v>9.8000000000000007</v>
      </c>
      <c r="H288" s="24">
        <v>47</v>
      </c>
      <c r="I288" s="24">
        <f t="shared" ref="I288:P288" si="114">BH287*100/100</f>
        <v>0</v>
      </c>
      <c r="J288" s="24">
        <f t="shared" si="114"/>
        <v>0</v>
      </c>
      <c r="K288" s="24">
        <f t="shared" si="114"/>
        <v>0</v>
      </c>
      <c r="L288" s="24">
        <f t="shared" si="114"/>
        <v>0</v>
      </c>
      <c r="M288" s="24">
        <f t="shared" si="114"/>
        <v>0</v>
      </c>
      <c r="N288" s="24">
        <f t="shared" si="114"/>
        <v>0</v>
      </c>
      <c r="O288" s="24">
        <f t="shared" si="114"/>
        <v>0</v>
      </c>
      <c r="P288" s="24">
        <f t="shared" si="114"/>
        <v>0</v>
      </c>
    </row>
    <row r="289" spans="1:4054 13835:16384" ht="12.4" customHeight="1" x14ac:dyDescent="0.25">
      <c r="A289" s="154" t="s">
        <v>90</v>
      </c>
      <c r="B289" s="154"/>
      <c r="C289" s="154"/>
      <c r="D289" s="30">
        <f>SUM(D281:D288)</f>
        <v>850</v>
      </c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</row>
    <row r="290" spans="1:4054 13835:16384" s="8" customFormat="1" ht="15" customHeight="1" x14ac:dyDescent="0.25">
      <c r="A290" s="155" t="s">
        <v>108</v>
      </c>
      <c r="B290" s="155"/>
      <c r="C290" s="155"/>
      <c r="D290" s="155"/>
      <c r="E290" s="31">
        <f t="shared" ref="E290:P290" si="115">SUM(E281:E289)</f>
        <v>25.726666666666663</v>
      </c>
      <c r="F290" s="31">
        <f t="shared" si="115"/>
        <v>34.685000000000002</v>
      </c>
      <c r="G290" s="31">
        <f t="shared" si="115"/>
        <v>117.61299999999999</v>
      </c>
      <c r="H290" s="31">
        <f t="shared" si="115"/>
        <v>917.67</v>
      </c>
      <c r="I290" s="31">
        <f t="shared" si="115"/>
        <v>163.55000000000001</v>
      </c>
      <c r="J290" s="31">
        <f t="shared" si="115"/>
        <v>0.372</v>
      </c>
      <c r="K290" s="31">
        <f t="shared" si="115"/>
        <v>0.23466666666666666</v>
      </c>
      <c r="L290" s="31">
        <f t="shared" si="115"/>
        <v>31.508000000000003</v>
      </c>
      <c r="M290" s="31">
        <f t="shared" si="115"/>
        <v>86.657999999999987</v>
      </c>
      <c r="N290" s="31">
        <f t="shared" si="115"/>
        <v>94.622</v>
      </c>
      <c r="O290" s="31">
        <f t="shared" si="115"/>
        <v>314.18799999999999</v>
      </c>
      <c r="P290" s="31">
        <f t="shared" si="115"/>
        <v>7.322000000000001</v>
      </c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  <c r="AMK290"/>
      <c r="AML290"/>
      <c r="AMM290"/>
      <c r="AMN290"/>
      <c r="AMO290"/>
      <c r="AMP290"/>
      <c r="AMQ290"/>
      <c r="AMR290"/>
      <c r="AMS290"/>
      <c r="AMT290"/>
      <c r="AMU290"/>
      <c r="AMV290"/>
      <c r="AMW290"/>
      <c r="AMX290"/>
      <c r="AMY290"/>
      <c r="AMZ290"/>
      <c r="ANA290"/>
      <c r="ANB290"/>
      <c r="ANC290"/>
      <c r="AND290"/>
      <c r="ANE290"/>
      <c r="ANF290"/>
      <c r="ANG290"/>
      <c r="ANH290"/>
      <c r="ANI290"/>
      <c r="ANJ290"/>
      <c r="ANK290"/>
      <c r="ANL290"/>
      <c r="ANM290"/>
      <c r="ANN290"/>
      <c r="ANO290"/>
      <c r="ANP290"/>
      <c r="ANQ290"/>
      <c r="ANR290"/>
      <c r="ANS290"/>
      <c r="ANT290"/>
      <c r="ANU290"/>
      <c r="ANV290"/>
      <c r="ANW290"/>
      <c r="ANX290"/>
      <c r="ANY290"/>
      <c r="ANZ290"/>
      <c r="AOA290"/>
      <c r="AOB290"/>
      <c r="AOC290"/>
      <c r="AOD290"/>
      <c r="AOE290"/>
      <c r="AOF290"/>
      <c r="AOG290"/>
      <c r="AOH290"/>
      <c r="AOI290"/>
      <c r="AOJ290"/>
      <c r="AOK290"/>
      <c r="AOL290"/>
      <c r="AOM290"/>
      <c r="AON290"/>
      <c r="AOO290"/>
      <c r="AOP290"/>
      <c r="AOQ290"/>
      <c r="AOR290"/>
      <c r="AOS290"/>
      <c r="AOT290"/>
      <c r="AOU290"/>
      <c r="AOV290"/>
      <c r="AOW290"/>
      <c r="AOX290"/>
      <c r="AOY290"/>
      <c r="AOZ290"/>
      <c r="APA290"/>
      <c r="APB290"/>
      <c r="APC290"/>
      <c r="APD290"/>
      <c r="APE290"/>
      <c r="APF290"/>
      <c r="APG290"/>
      <c r="APH290"/>
      <c r="API290"/>
      <c r="APJ290"/>
      <c r="APK290"/>
      <c r="APL290"/>
      <c r="APM290"/>
      <c r="APN290"/>
      <c r="APO290"/>
      <c r="APP290"/>
      <c r="APQ290"/>
      <c r="APR290"/>
      <c r="APS290"/>
      <c r="APT290"/>
      <c r="APU290"/>
      <c r="APV290"/>
      <c r="APW290"/>
      <c r="APX290"/>
      <c r="APY290"/>
      <c r="APZ290"/>
      <c r="AQA290"/>
      <c r="AQB290"/>
      <c r="AQC290"/>
      <c r="AQD290"/>
      <c r="AQE290"/>
      <c r="AQF290"/>
      <c r="AQG290"/>
      <c r="AQH290"/>
      <c r="AQI290"/>
      <c r="AQJ290"/>
      <c r="AQK290"/>
      <c r="AQL290"/>
      <c r="AQM290"/>
      <c r="AQN290"/>
      <c r="AQO290"/>
      <c r="AQP290"/>
      <c r="AQQ290"/>
      <c r="AQR290"/>
      <c r="AQS290"/>
      <c r="AQT290"/>
      <c r="AQU290"/>
      <c r="AQV290"/>
      <c r="AQW290"/>
      <c r="AQX290"/>
      <c r="AQY290"/>
      <c r="AQZ290"/>
      <c r="ARA290"/>
      <c r="ARB290"/>
      <c r="ARC290"/>
      <c r="ARD290"/>
      <c r="ARE290"/>
      <c r="ARF290"/>
      <c r="ARG290"/>
      <c r="ARH290"/>
      <c r="ARI290"/>
      <c r="ARJ290"/>
      <c r="ARK290"/>
      <c r="ARL290"/>
      <c r="ARM290"/>
      <c r="ARN290"/>
      <c r="ARO290"/>
      <c r="ARP290"/>
      <c r="ARQ290"/>
      <c r="ARR290"/>
      <c r="ARS290"/>
      <c r="ART290"/>
      <c r="ARU290"/>
      <c r="ARV290"/>
      <c r="ARW290"/>
      <c r="ARX290"/>
      <c r="ARY290"/>
      <c r="ARZ290"/>
      <c r="ASA290"/>
      <c r="ASB290"/>
      <c r="ASC290"/>
      <c r="ASD290"/>
      <c r="ASE290"/>
      <c r="ASF290"/>
      <c r="ASG290"/>
      <c r="ASH290"/>
      <c r="ASI290"/>
      <c r="ASJ290"/>
      <c r="ASK290"/>
      <c r="ASL290"/>
      <c r="ASM290"/>
      <c r="ASN290"/>
      <c r="ASO290"/>
      <c r="ASP290"/>
      <c r="ASQ290"/>
      <c r="ASR290"/>
      <c r="ASS290"/>
      <c r="AST290"/>
      <c r="ASU290"/>
      <c r="ASV290"/>
      <c r="ASW290"/>
      <c r="ASX290"/>
      <c r="ASY290"/>
      <c r="ASZ290"/>
      <c r="ATA290"/>
      <c r="ATB290"/>
      <c r="ATC290"/>
      <c r="ATD290"/>
      <c r="ATE290"/>
      <c r="ATF290"/>
      <c r="ATG290"/>
      <c r="ATH290"/>
      <c r="ATI290"/>
      <c r="ATJ290"/>
      <c r="ATK290"/>
      <c r="ATL290"/>
      <c r="ATM290"/>
      <c r="ATN290"/>
      <c r="ATO290"/>
      <c r="ATP290"/>
      <c r="ATQ290"/>
      <c r="ATR290"/>
      <c r="ATS290"/>
      <c r="ATT290"/>
      <c r="ATU290"/>
      <c r="ATV290"/>
      <c r="ATW290"/>
      <c r="ATX290"/>
      <c r="ATY290"/>
      <c r="ATZ290"/>
      <c r="AUA290"/>
      <c r="AUB290"/>
      <c r="AUC290"/>
      <c r="AUD290"/>
      <c r="AUE290"/>
      <c r="AUF290"/>
      <c r="AUG290"/>
      <c r="AUH290"/>
      <c r="AUI290"/>
      <c r="AUJ290"/>
      <c r="AUK290"/>
      <c r="AUL290"/>
      <c r="AUM290"/>
      <c r="AUN290"/>
      <c r="AUO290"/>
      <c r="AUP290"/>
      <c r="AUQ290"/>
      <c r="AUR290"/>
      <c r="AUS290"/>
      <c r="AUT290"/>
      <c r="AUU290"/>
      <c r="AUV290"/>
      <c r="AUW290"/>
      <c r="AUX290"/>
      <c r="AUY290"/>
      <c r="AUZ290"/>
      <c r="AVA290"/>
      <c r="AVB290"/>
      <c r="AVC290"/>
      <c r="AVD290"/>
      <c r="AVE290"/>
      <c r="AVF290"/>
      <c r="AVG290"/>
      <c r="AVH290"/>
      <c r="AVI290"/>
      <c r="AVJ290"/>
      <c r="AVK290"/>
      <c r="AVL290"/>
      <c r="AVM290"/>
      <c r="AVN290"/>
      <c r="AVO290"/>
      <c r="AVP290"/>
      <c r="AVQ290"/>
      <c r="AVR290"/>
      <c r="AVS290"/>
      <c r="AVT290"/>
      <c r="AVU290"/>
      <c r="AVV290"/>
      <c r="AVW290"/>
      <c r="AVX290"/>
      <c r="AVY290"/>
      <c r="AVZ290"/>
      <c r="AWA290"/>
      <c r="AWB290"/>
      <c r="AWC290"/>
      <c r="AWD290"/>
      <c r="AWE290"/>
      <c r="AWF290"/>
      <c r="AWG290"/>
      <c r="AWH290"/>
      <c r="AWI290"/>
      <c r="AWJ290"/>
      <c r="AWK290"/>
      <c r="AWL290"/>
      <c r="AWM290"/>
      <c r="AWN290"/>
      <c r="AWO290"/>
      <c r="AWP290"/>
      <c r="AWQ290"/>
      <c r="AWR290"/>
      <c r="AWS290"/>
      <c r="AWT290"/>
      <c r="AWU290"/>
      <c r="AWV290"/>
      <c r="AWW290"/>
      <c r="AWX290"/>
      <c r="AWY290"/>
      <c r="AWZ290"/>
      <c r="AXA290"/>
      <c r="AXB290"/>
      <c r="AXC290"/>
      <c r="AXD290"/>
      <c r="AXE290"/>
      <c r="AXF290"/>
      <c r="AXG290"/>
      <c r="AXH290"/>
      <c r="AXI290"/>
      <c r="AXJ290"/>
      <c r="AXK290"/>
      <c r="AXL290"/>
      <c r="AXM290"/>
      <c r="AXN290"/>
      <c r="AXO290"/>
      <c r="AXP290"/>
      <c r="AXQ290"/>
      <c r="AXR290"/>
      <c r="AXS290"/>
      <c r="AXT290"/>
      <c r="AXU290"/>
      <c r="AXV290"/>
      <c r="AXW290"/>
      <c r="AXX290"/>
      <c r="AXY290"/>
      <c r="AXZ290"/>
      <c r="AYA290"/>
      <c r="AYB290"/>
      <c r="AYC290"/>
      <c r="AYD290"/>
      <c r="AYE290"/>
      <c r="AYF290"/>
      <c r="AYG290"/>
      <c r="AYH290"/>
      <c r="AYI290"/>
      <c r="AYJ290"/>
      <c r="AYK290"/>
      <c r="AYL290"/>
      <c r="AYM290"/>
      <c r="AYN290"/>
      <c r="AYO290"/>
      <c r="AYP290"/>
      <c r="AYQ290"/>
      <c r="AYR290"/>
      <c r="AYS290"/>
      <c r="AYT290"/>
      <c r="AYU290"/>
      <c r="AYV290"/>
      <c r="AYW290"/>
      <c r="AYX290"/>
      <c r="AYY290"/>
      <c r="AYZ290"/>
      <c r="AZA290"/>
      <c r="AZB290"/>
      <c r="AZC290"/>
      <c r="AZD290"/>
      <c r="AZE290"/>
      <c r="AZF290"/>
      <c r="AZG290"/>
      <c r="AZH290"/>
      <c r="AZI290"/>
      <c r="AZJ290"/>
      <c r="AZK290"/>
      <c r="AZL290"/>
      <c r="AZM290"/>
      <c r="AZN290"/>
      <c r="AZO290"/>
      <c r="AZP290"/>
      <c r="AZQ290"/>
      <c r="AZR290"/>
      <c r="AZS290"/>
      <c r="AZT290"/>
      <c r="AZU290"/>
      <c r="AZV290"/>
      <c r="AZW290"/>
      <c r="AZX290"/>
      <c r="AZY290"/>
      <c r="AZZ290"/>
      <c r="BAA290"/>
      <c r="BAB290"/>
      <c r="BAC290"/>
      <c r="BAD290"/>
      <c r="BAE290"/>
      <c r="BAF290"/>
      <c r="BAG290"/>
      <c r="BAH290"/>
      <c r="BAI290"/>
      <c r="BAJ290"/>
      <c r="BAK290"/>
      <c r="BAL290"/>
      <c r="BAM290"/>
      <c r="BAN290"/>
      <c r="BAO290"/>
      <c r="BAP290"/>
      <c r="BAQ290"/>
      <c r="BAR290"/>
      <c r="BAS290"/>
      <c r="BAT290"/>
      <c r="BAU290"/>
      <c r="BAV290"/>
      <c r="BAW290"/>
      <c r="BAX290"/>
      <c r="BAY290"/>
      <c r="BAZ290"/>
      <c r="BBA290"/>
      <c r="BBB290"/>
      <c r="BBC290"/>
      <c r="BBD290"/>
      <c r="BBE290"/>
      <c r="BBF290"/>
      <c r="BBG290"/>
      <c r="BBH290"/>
      <c r="BBI290"/>
      <c r="BBJ290"/>
      <c r="BBK290"/>
      <c r="BBL290"/>
      <c r="BBM290"/>
      <c r="BBN290"/>
      <c r="BBO290"/>
      <c r="BBP290"/>
      <c r="BBQ290"/>
      <c r="BBR290"/>
      <c r="BBS290"/>
      <c r="BBT290"/>
      <c r="BBU290"/>
      <c r="BBV290"/>
      <c r="BBW290"/>
      <c r="BBX290"/>
      <c r="BBY290"/>
      <c r="BBZ290"/>
      <c r="BCA290"/>
      <c r="BCB290"/>
      <c r="BCC290"/>
      <c r="BCD290"/>
      <c r="BCE290"/>
      <c r="BCF290"/>
      <c r="BCG290"/>
      <c r="BCH290"/>
      <c r="BCI290"/>
      <c r="BCJ290"/>
      <c r="BCK290"/>
      <c r="BCL290"/>
      <c r="BCM290"/>
      <c r="BCN290"/>
      <c r="BCO290"/>
      <c r="BCP290"/>
      <c r="BCQ290"/>
      <c r="BCR290"/>
      <c r="BCS290"/>
      <c r="BCT290"/>
      <c r="BCU290"/>
      <c r="BCV290"/>
      <c r="BCW290"/>
      <c r="BCX290"/>
      <c r="BCY290"/>
      <c r="BCZ290"/>
      <c r="BDA290"/>
      <c r="BDB290"/>
      <c r="BDC290"/>
      <c r="BDD290"/>
      <c r="BDE290"/>
      <c r="BDF290"/>
      <c r="BDG290"/>
      <c r="BDH290"/>
      <c r="BDI290"/>
      <c r="BDJ290"/>
      <c r="BDK290"/>
      <c r="BDL290"/>
      <c r="BDM290"/>
      <c r="BDN290"/>
      <c r="BDO290"/>
      <c r="BDP290"/>
      <c r="BDQ290"/>
      <c r="BDR290"/>
      <c r="BDS290"/>
      <c r="BDT290"/>
      <c r="BDU290"/>
      <c r="BDV290"/>
      <c r="BDW290"/>
      <c r="BDX290"/>
      <c r="BDY290"/>
      <c r="BDZ290"/>
      <c r="BEA290"/>
      <c r="BEB290"/>
      <c r="BEC290"/>
      <c r="BED290"/>
      <c r="BEE290"/>
      <c r="BEF290"/>
      <c r="BEG290"/>
      <c r="BEH290"/>
      <c r="BEI290"/>
      <c r="BEJ290"/>
      <c r="BEK290"/>
      <c r="BEL290"/>
      <c r="BEM290"/>
      <c r="BEN290"/>
      <c r="BEO290"/>
      <c r="BEP290"/>
      <c r="BEQ290"/>
      <c r="BER290"/>
      <c r="BES290"/>
      <c r="BET290"/>
      <c r="BEU290"/>
      <c r="BEV290"/>
      <c r="BEW290"/>
      <c r="BEX290"/>
      <c r="BEY290"/>
      <c r="BEZ290"/>
      <c r="BFA290"/>
      <c r="BFB290"/>
      <c r="BFC290"/>
      <c r="BFD290"/>
      <c r="BFE290"/>
      <c r="BFF290"/>
      <c r="BFG290"/>
      <c r="BFH290"/>
      <c r="BFI290"/>
      <c r="BFJ290"/>
      <c r="BFK290"/>
      <c r="BFL290"/>
      <c r="BFM290"/>
      <c r="BFN290"/>
      <c r="BFO290"/>
      <c r="BFP290"/>
      <c r="BFQ290"/>
      <c r="BFR290"/>
      <c r="BFS290"/>
      <c r="BFT290"/>
      <c r="BFU290"/>
      <c r="BFV290"/>
      <c r="BFW290"/>
      <c r="BFX290"/>
      <c r="BFY290"/>
      <c r="BFZ290"/>
      <c r="BGA290"/>
      <c r="BGB290"/>
      <c r="BGC290"/>
      <c r="BGD290"/>
      <c r="BGE290"/>
      <c r="BGF290"/>
      <c r="BGG290"/>
      <c r="BGH290"/>
      <c r="BGI290"/>
      <c r="BGJ290"/>
      <c r="BGK290"/>
      <c r="BGL290"/>
      <c r="BGM290"/>
      <c r="BGN290"/>
      <c r="BGO290"/>
      <c r="BGP290"/>
      <c r="BGQ290"/>
      <c r="BGR290"/>
      <c r="BGS290"/>
      <c r="BGT290"/>
      <c r="BGU290"/>
      <c r="BGV290"/>
      <c r="BGW290"/>
      <c r="BGX290"/>
      <c r="BGY290"/>
      <c r="BGZ290"/>
      <c r="BHA290"/>
      <c r="BHB290"/>
      <c r="BHC290"/>
      <c r="BHD290"/>
      <c r="BHE290"/>
      <c r="BHF290"/>
      <c r="BHG290"/>
      <c r="BHH290"/>
      <c r="BHI290"/>
      <c r="BHJ290"/>
      <c r="BHK290"/>
      <c r="BHL290"/>
      <c r="BHM290"/>
      <c r="BHN290"/>
      <c r="BHO290"/>
      <c r="BHP290"/>
      <c r="BHQ290"/>
      <c r="BHR290"/>
      <c r="BHS290"/>
      <c r="BHT290"/>
      <c r="BHU290"/>
      <c r="BHV290"/>
      <c r="BHW290"/>
      <c r="BHX290"/>
      <c r="BHY290"/>
      <c r="BHZ290"/>
      <c r="BIA290"/>
      <c r="BIB290"/>
      <c r="BIC290"/>
      <c r="BID290"/>
      <c r="BIE290"/>
      <c r="BIF290"/>
      <c r="BIG290"/>
      <c r="BIH290"/>
      <c r="BII290"/>
      <c r="BIJ290"/>
      <c r="BIK290"/>
      <c r="BIL290"/>
      <c r="BIM290"/>
      <c r="BIN290"/>
      <c r="BIO290"/>
      <c r="BIP290"/>
      <c r="BIQ290"/>
      <c r="BIR290"/>
      <c r="BIS290"/>
      <c r="BIT290"/>
      <c r="BIU290"/>
      <c r="BIV290"/>
      <c r="BIW290"/>
      <c r="BIX290"/>
      <c r="BIY290"/>
      <c r="BIZ290"/>
      <c r="BJA290"/>
      <c r="BJB290"/>
      <c r="BJC290"/>
      <c r="BJD290"/>
      <c r="BJE290"/>
      <c r="BJF290"/>
      <c r="BJG290"/>
      <c r="BJH290"/>
      <c r="BJI290"/>
      <c r="BJJ290"/>
      <c r="BJK290"/>
      <c r="BJL290"/>
      <c r="BJM290"/>
      <c r="BJN290"/>
      <c r="BJO290"/>
      <c r="BJP290"/>
      <c r="BJQ290"/>
      <c r="BJR290"/>
      <c r="BJS290"/>
      <c r="BJT290"/>
      <c r="BJU290"/>
      <c r="BJV290"/>
      <c r="BJW290"/>
      <c r="BJX290"/>
      <c r="BJY290"/>
      <c r="BJZ290"/>
      <c r="BKA290"/>
      <c r="BKB290"/>
      <c r="BKC290"/>
      <c r="BKD290"/>
      <c r="BKE290"/>
      <c r="BKF290"/>
      <c r="BKG290"/>
      <c r="BKH290"/>
      <c r="BKI290"/>
      <c r="BKJ290"/>
      <c r="BKK290"/>
      <c r="BKL290"/>
      <c r="BKM290"/>
      <c r="BKN290"/>
      <c r="BKO290"/>
      <c r="BKP290"/>
      <c r="BKQ290"/>
      <c r="BKR290"/>
      <c r="BKS290"/>
      <c r="BKT290"/>
      <c r="BKU290"/>
      <c r="BKV290"/>
      <c r="BKW290"/>
      <c r="BKX290"/>
      <c r="BKY290"/>
      <c r="BKZ290"/>
      <c r="BLA290"/>
      <c r="BLB290"/>
      <c r="BLC290"/>
      <c r="BLD290"/>
      <c r="BLE290"/>
      <c r="BLF290"/>
      <c r="BLG290"/>
      <c r="BLH290"/>
      <c r="BLI290"/>
      <c r="BLJ290"/>
      <c r="BLK290"/>
      <c r="BLL290"/>
      <c r="BLM290"/>
      <c r="BLN290"/>
      <c r="BLO290"/>
      <c r="BLP290"/>
      <c r="BLQ290"/>
      <c r="BLR290"/>
      <c r="BLS290"/>
      <c r="BLT290"/>
      <c r="BLU290"/>
      <c r="BLV290"/>
      <c r="BLW290"/>
      <c r="BLX290"/>
      <c r="BLY290"/>
      <c r="BLZ290"/>
      <c r="BMA290"/>
      <c r="BMB290"/>
      <c r="BMC290"/>
      <c r="BMD290"/>
      <c r="BME290"/>
      <c r="BMF290"/>
      <c r="BMG290"/>
      <c r="BMH290"/>
      <c r="BMI290"/>
      <c r="BMJ290"/>
      <c r="BMK290"/>
      <c r="BML290"/>
      <c r="BMM290"/>
      <c r="BMN290"/>
      <c r="BMO290"/>
      <c r="BMP290"/>
      <c r="BMQ290"/>
      <c r="BMR290"/>
      <c r="BMS290"/>
      <c r="BMT290"/>
      <c r="BMU290"/>
      <c r="BMV290"/>
      <c r="BMW290"/>
      <c r="BMX290"/>
      <c r="BMY290"/>
      <c r="BMZ290"/>
      <c r="BNA290"/>
      <c r="BNB290"/>
      <c r="BNC290"/>
      <c r="BND290"/>
      <c r="BNE290"/>
      <c r="BNF290"/>
      <c r="BNG290"/>
      <c r="BNH290"/>
      <c r="BNI290"/>
      <c r="BNJ290"/>
      <c r="BNK290"/>
      <c r="BNL290"/>
      <c r="BNM290"/>
      <c r="BNN290"/>
      <c r="BNO290"/>
      <c r="BNP290"/>
      <c r="BNQ290"/>
      <c r="BNR290"/>
      <c r="BNS290"/>
      <c r="BNT290"/>
      <c r="BNU290"/>
      <c r="BNV290"/>
      <c r="BNW290"/>
      <c r="BNX290"/>
      <c r="BNY290"/>
      <c r="BNZ290"/>
      <c r="BOA290"/>
      <c r="BOB290"/>
      <c r="BOC290"/>
      <c r="BOD290"/>
      <c r="BOE290"/>
      <c r="BOF290"/>
      <c r="BOG290"/>
      <c r="BOH290"/>
      <c r="BOI290"/>
      <c r="BOJ290"/>
      <c r="BOK290"/>
      <c r="BOL290"/>
      <c r="BOM290"/>
      <c r="BON290"/>
      <c r="BOO290"/>
      <c r="BOP290"/>
      <c r="BOQ290"/>
      <c r="BOR290"/>
      <c r="BOS290"/>
      <c r="BOT290"/>
      <c r="BOU290"/>
      <c r="BOV290"/>
      <c r="BOW290"/>
      <c r="BOX290"/>
      <c r="BOY290"/>
      <c r="BOZ290"/>
      <c r="BPA290"/>
      <c r="BPB290"/>
      <c r="BPC290"/>
      <c r="BPD290"/>
      <c r="BPE290"/>
      <c r="BPF290"/>
      <c r="BPG290"/>
      <c r="BPH290"/>
      <c r="BPI290"/>
      <c r="BPJ290"/>
      <c r="BPK290"/>
      <c r="BPL290"/>
      <c r="BPM290"/>
      <c r="BPN290"/>
      <c r="BPO290"/>
      <c r="BPP290"/>
      <c r="BPQ290"/>
      <c r="BPR290"/>
      <c r="BPS290"/>
      <c r="BPT290"/>
      <c r="BPU290"/>
      <c r="BPV290"/>
      <c r="BPW290"/>
      <c r="BPX290"/>
      <c r="BPY290"/>
      <c r="BPZ290"/>
      <c r="BQA290"/>
      <c r="BQB290"/>
      <c r="BQC290"/>
      <c r="BQD290"/>
      <c r="BQE290"/>
      <c r="BQF290"/>
      <c r="BQG290"/>
      <c r="BQH290"/>
      <c r="BQI290"/>
      <c r="BQJ290"/>
      <c r="BQK290"/>
      <c r="BQL290"/>
      <c r="BQM290"/>
      <c r="BQN290"/>
      <c r="BQO290"/>
      <c r="BQP290"/>
      <c r="BQQ290"/>
      <c r="BQR290"/>
      <c r="BQS290"/>
      <c r="BQT290"/>
      <c r="BQU290"/>
      <c r="BQV290"/>
      <c r="BQW290"/>
      <c r="BQX290"/>
      <c r="BQY290"/>
      <c r="BQZ290"/>
      <c r="BRA290"/>
      <c r="BRB290"/>
      <c r="BRC290"/>
      <c r="BRD290"/>
      <c r="BRE290"/>
      <c r="BRF290"/>
      <c r="BRG290"/>
      <c r="BRH290"/>
      <c r="BRI290"/>
      <c r="BRJ290"/>
      <c r="BRK290"/>
      <c r="BRL290"/>
      <c r="BRM290"/>
      <c r="BRN290"/>
      <c r="BRO290"/>
      <c r="BRP290"/>
      <c r="BRQ290"/>
      <c r="BRR290"/>
      <c r="BRS290"/>
      <c r="BRT290"/>
      <c r="BRU290"/>
      <c r="BRV290"/>
      <c r="BRW290"/>
      <c r="BRX290"/>
      <c r="BRY290"/>
      <c r="BRZ290"/>
      <c r="BSA290"/>
      <c r="BSB290"/>
      <c r="BSC290"/>
      <c r="BSD290"/>
      <c r="BSE290"/>
      <c r="BSF290"/>
      <c r="BSG290"/>
      <c r="BSH290"/>
      <c r="BSI290"/>
      <c r="BSJ290"/>
      <c r="BSK290"/>
      <c r="BSL290"/>
      <c r="BSM290"/>
      <c r="BSN290"/>
      <c r="BSO290"/>
      <c r="BSP290"/>
      <c r="BSQ290"/>
      <c r="BSR290"/>
      <c r="BSS290"/>
      <c r="BST290"/>
      <c r="BSU290"/>
      <c r="BSV290"/>
      <c r="BSW290"/>
      <c r="BSX290"/>
      <c r="BSY290"/>
      <c r="BSZ290"/>
      <c r="BTA290"/>
      <c r="BTB290"/>
      <c r="BTC290"/>
      <c r="BTD290"/>
      <c r="BTE290"/>
      <c r="BTF290"/>
      <c r="BTG290"/>
      <c r="BTH290"/>
      <c r="BTI290"/>
      <c r="BTJ290"/>
      <c r="BTK290"/>
      <c r="BTL290"/>
      <c r="BTM290"/>
      <c r="BTN290"/>
      <c r="BTO290"/>
      <c r="BTP290"/>
      <c r="BTQ290"/>
      <c r="BTR290"/>
      <c r="BTS290"/>
      <c r="BTT290"/>
      <c r="BTU290"/>
      <c r="BTV290"/>
      <c r="BTW290"/>
      <c r="BTX290"/>
      <c r="BTY290"/>
      <c r="BTZ290"/>
      <c r="BUA290"/>
      <c r="BUB290"/>
      <c r="BUC290"/>
      <c r="BUD290"/>
      <c r="BUE290"/>
      <c r="BUF290"/>
      <c r="BUG290"/>
      <c r="BUH290"/>
      <c r="BUI290"/>
      <c r="BUJ290"/>
      <c r="BUK290"/>
      <c r="BUL290"/>
      <c r="BUM290"/>
      <c r="BUN290"/>
      <c r="BUO290"/>
      <c r="BUP290"/>
      <c r="BUQ290"/>
      <c r="BUR290"/>
      <c r="BUS290"/>
      <c r="BUT290"/>
      <c r="BUU290"/>
      <c r="BUV290"/>
      <c r="BUW290"/>
      <c r="BUX290"/>
      <c r="BUY290"/>
      <c r="BUZ290"/>
      <c r="BVA290"/>
      <c r="BVB290"/>
      <c r="BVC290"/>
      <c r="BVD290"/>
      <c r="BVE290"/>
      <c r="BVF290"/>
      <c r="BVG290"/>
      <c r="BVH290"/>
      <c r="BVI290"/>
      <c r="BVJ290"/>
      <c r="BVK290"/>
      <c r="BVL290"/>
      <c r="BVM290"/>
      <c r="BVN290"/>
      <c r="BVO290"/>
      <c r="BVP290"/>
      <c r="BVQ290"/>
      <c r="BVR290"/>
      <c r="BVS290"/>
      <c r="BVT290"/>
      <c r="BVU290"/>
      <c r="BVV290"/>
      <c r="BVW290"/>
      <c r="BVX290"/>
      <c r="BVY290"/>
      <c r="BVZ290"/>
      <c r="BWA290"/>
      <c r="BWB290"/>
      <c r="BWC290"/>
      <c r="BWD290"/>
      <c r="BWE290"/>
      <c r="BWF290"/>
      <c r="BWG290"/>
      <c r="BWH290"/>
      <c r="BWI290"/>
      <c r="BWJ290"/>
      <c r="BWK290"/>
      <c r="BWL290"/>
      <c r="BWM290"/>
      <c r="BWN290"/>
      <c r="BWO290"/>
      <c r="BWP290"/>
      <c r="BWQ290"/>
      <c r="BWR290"/>
      <c r="BWS290"/>
      <c r="BWT290"/>
      <c r="BWU290"/>
      <c r="BWV290"/>
      <c r="BWW290"/>
      <c r="BWX290"/>
      <c r="BWY290"/>
      <c r="BWZ290"/>
      <c r="BXA290"/>
      <c r="BXB290"/>
      <c r="BXC290"/>
      <c r="BXD290"/>
      <c r="BXE290"/>
      <c r="BXF290"/>
      <c r="BXG290"/>
      <c r="BXH290"/>
      <c r="BXI290"/>
      <c r="BXJ290"/>
      <c r="BXK290"/>
      <c r="BXL290"/>
      <c r="BXM290"/>
      <c r="BXN290"/>
      <c r="BXO290"/>
      <c r="BXP290"/>
      <c r="BXQ290"/>
      <c r="BXR290"/>
      <c r="BXS290"/>
      <c r="BXT290"/>
      <c r="BXU290"/>
      <c r="BXV290"/>
      <c r="BXW290"/>
      <c r="BXX290"/>
      <c r="BXY290"/>
      <c r="BXZ290"/>
      <c r="BYA290"/>
      <c r="BYB290"/>
      <c r="BYC290"/>
      <c r="BYD290"/>
      <c r="BYE290"/>
      <c r="BYF290"/>
      <c r="BYG290"/>
      <c r="BYH290"/>
      <c r="BYI290"/>
      <c r="BYJ290"/>
      <c r="BYK290"/>
      <c r="BYL290"/>
      <c r="BYM290"/>
      <c r="BYN290"/>
      <c r="BYO290"/>
      <c r="BYP290"/>
      <c r="BYQ290"/>
      <c r="BYR290"/>
      <c r="BYS290"/>
      <c r="BYT290"/>
      <c r="BYU290"/>
      <c r="BYV290"/>
      <c r="BYW290"/>
      <c r="BYX290"/>
      <c r="BYY290"/>
      <c r="BYZ290"/>
      <c r="BZA290"/>
      <c r="BZB290"/>
      <c r="BZC290"/>
      <c r="BZD290"/>
      <c r="BZE290"/>
      <c r="BZF290"/>
      <c r="BZG290"/>
      <c r="BZH290"/>
      <c r="BZI290"/>
      <c r="BZJ290"/>
      <c r="BZK290"/>
      <c r="BZL290"/>
      <c r="BZM290"/>
      <c r="BZN290"/>
      <c r="BZO290"/>
      <c r="BZP290"/>
      <c r="BZQ290"/>
      <c r="BZR290"/>
      <c r="BZS290"/>
      <c r="BZT290"/>
      <c r="BZU290"/>
      <c r="BZV290"/>
      <c r="BZW290"/>
      <c r="BZX290"/>
      <c r="BZY290"/>
      <c r="BZZ290"/>
      <c r="CAA290"/>
      <c r="CAB290"/>
      <c r="CAC290"/>
      <c r="CAD290"/>
      <c r="CAE290"/>
      <c r="CAF290"/>
      <c r="CAG290"/>
      <c r="CAH290"/>
      <c r="CAI290"/>
      <c r="CAJ290"/>
      <c r="CAK290"/>
      <c r="CAL290"/>
      <c r="CAM290"/>
      <c r="CAN290"/>
      <c r="CAO290"/>
      <c r="CAP290"/>
      <c r="CAQ290"/>
      <c r="CAR290"/>
      <c r="CAS290"/>
      <c r="CAT290"/>
      <c r="CAU290"/>
      <c r="CAV290"/>
      <c r="CAW290"/>
      <c r="CAX290"/>
      <c r="CAY290"/>
      <c r="CAZ290"/>
      <c r="CBA290"/>
      <c r="CBB290"/>
      <c r="CBC290"/>
      <c r="CBD290"/>
      <c r="CBE290"/>
      <c r="CBF290"/>
      <c r="CBG290"/>
      <c r="CBH290"/>
      <c r="CBI290"/>
      <c r="CBJ290"/>
      <c r="CBK290"/>
      <c r="CBL290"/>
      <c r="CBM290"/>
      <c r="CBN290"/>
      <c r="CBO290"/>
      <c r="CBP290"/>
      <c r="CBQ290"/>
      <c r="CBR290"/>
      <c r="CBS290"/>
      <c r="CBT290"/>
      <c r="CBU290"/>
      <c r="CBV290"/>
      <c r="CBW290"/>
      <c r="CBX290"/>
      <c r="CBY290"/>
      <c r="CBZ290"/>
      <c r="CCA290"/>
      <c r="CCB290"/>
      <c r="CCC290"/>
      <c r="CCD290"/>
      <c r="CCE290"/>
      <c r="CCF290"/>
      <c r="CCG290"/>
      <c r="CCH290"/>
      <c r="CCI290"/>
      <c r="CCJ290"/>
      <c r="CCK290"/>
      <c r="CCL290"/>
      <c r="CCM290"/>
      <c r="CCN290"/>
      <c r="CCO290"/>
      <c r="CCP290"/>
      <c r="CCQ290"/>
      <c r="CCR290"/>
      <c r="CCS290"/>
      <c r="CCT290"/>
      <c r="CCU290"/>
      <c r="CCV290"/>
      <c r="CCW290"/>
      <c r="CCX290"/>
      <c r="CCY290"/>
      <c r="CCZ290"/>
      <c r="CDA290"/>
      <c r="CDB290"/>
      <c r="CDC290"/>
      <c r="CDD290"/>
      <c r="CDE290"/>
      <c r="CDF290"/>
      <c r="CDG290"/>
      <c r="CDH290"/>
      <c r="CDI290"/>
      <c r="CDJ290"/>
      <c r="CDK290"/>
      <c r="CDL290"/>
      <c r="CDM290"/>
      <c r="CDN290"/>
      <c r="CDO290"/>
      <c r="CDP290"/>
      <c r="CDQ290"/>
      <c r="CDR290"/>
      <c r="CDS290"/>
      <c r="CDT290"/>
      <c r="CDU290"/>
      <c r="CDV290"/>
      <c r="CDW290"/>
      <c r="CDX290"/>
      <c r="CDY290"/>
      <c r="CDZ290"/>
      <c r="CEA290"/>
      <c r="CEB290"/>
      <c r="CEC290"/>
      <c r="CED290"/>
      <c r="CEE290"/>
      <c r="CEF290"/>
      <c r="CEG290"/>
      <c r="CEH290"/>
      <c r="CEI290"/>
      <c r="CEJ290"/>
      <c r="CEK290"/>
      <c r="CEL290"/>
      <c r="CEM290"/>
      <c r="CEN290"/>
      <c r="CEO290"/>
      <c r="CEP290"/>
      <c r="CEQ290"/>
      <c r="CER290"/>
      <c r="CES290"/>
      <c r="CET290"/>
      <c r="CEU290"/>
      <c r="CEV290"/>
      <c r="CEW290"/>
      <c r="CEX290"/>
      <c r="CEY290"/>
      <c r="CEZ290"/>
      <c r="CFA290"/>
      <c r="CFB290"/>
      <c r="CFC290"/>
      <c r="CFD290"/>
      <c r="CFE290"/>
      <c r="CFF290"/>
      <c r="CFG290"/>
      <c r="CFH290"/>
      <c r="CFI290"/>
      <c r="CFJ290"/>
      <c r="CFK290"/>
      <c r="CFL290"/>
      <c r="CFM290"/>
      <c r="CFN290"/>
      <c r="CFO290"/>
      <c r="CFP290"/>
      <c r="CFQ290"/>
      <c r="CFR290"/>
      <c r="CFS290"/>
      <c r="CFT290"/>
      <c r="CFU290"/>
      <c r="CFV290"/>
      <c r="CFW290"/>
      <c r="CFX290"/>
      <c r="CFY290"/>
      <c r="CFZ290"/>
      <c r="CGA290"/>
      <c r="CGB290"/>
      <c r="CGC290"/>
      <c r="CGD290"/>
      <c r="CGE290"/>
      <c r="CGF290"/>
      <c r="CGG290"/>
      <c r="CGH290"/>
      <c r="CGI290"/>
      <c r="CGJ290"/>
      <c r="CGK290"/>
      <c r="CGL290"/>
      <c r="CGM290"/>
      <c r="CGN290"/>
      <c r="CGO290"/>
      <c r="CGP290"/>
      <c r="CGQ290"/>
      <c r="CGR290"/>
      <c r="CGS290"/>
      <c r="CGT290"/>
      <c r="CGU290"/>
      <c r="CGV290"/>
      <c r="CGW290"/>
      <c r="CGX290"/>
      <c r="CGY290"/>
      <c r="CGZ290"/>
      <c r="CHA290"/>
      <c r="CHB290"/>
      <c r="CHC290"/>
      <c r="CHD290"/>
      <c r="CHE290"/>
      <c r="CHF290"/>
      <c r="CHG290"/>
      <c r="CHH290"/>
      <c r="CHI290"/>
      <c r="CHJ290"/>
      <c r="CHK290"/>
      <c r="CHL290"/>
      <c r="CHM290"/>
      <c r="CHN290"/>
      <c r="CHO290"/>
      <c r="CHP290"/>
      <c r="CHQ290"/>
      <c r="CHR290"/>
      <c r="CHS290"/>
      <c r="CHT290"/>
      <c r="CHU290"/>
      <c r="CHV290"/>
      <c r="CHW290"/>
      <c r="CHX290"/>
      <c r="CHY290"/>
      <c r="CHZ290"/>
      <c r="CIA290"/>
      <c r="CIB290"/>
      <c r="CIC290"/>
      <c r="CID290"/>
      <c r="CIE290"/>
      <c r="CIF290"/>
      <c r="CIG290"/>
      <c r="CIH290"/>
      <c r="CII290"/>
      <c r="CIJ290"/>
      <c r="CIK290"/>
      <c r="CIL290"/>
      <c r="CIM290"/>
      <c r="CIN290"/>
      <c r="CIO290"/>
      <c r="CIP290"/>
      <c r="CIQ290"/>
      <c r="CIR290"/>
      <c r="CIS290"/>
      <c r="CIT290"/>
      <c r="CIU290"/>
      <c r="CIV290"/>
      <c r="CIW290"/>
      <c r="CIX290"/>
      <c r="CIY290"/>
      <c r="CIZ290"/>
      <c r="CJA290"/>
      <c r="CJB290"/>
      <c r="CJC290"/>
      <c r="CJD290"/>
      <c r="CJE290"/>
      <c r="CJF290"/>
      <c r="CJG290"/>
      <c r="CJH290"/>
      <c r="CJI290"/>
      <c r="CJJ290"/>
      <c r="CJK290"/>
      <c r="CJL290"/>
      <c r="CJM290"/>
      <c r="CJN290"/>
      <c r="CJO290"/>
      <c r="CJP290"/>
      <c r="CJQ290"/>
      <c r="CJR290"/>
      <c r="CJS290"/>
      <c r="CJT290"/>
      <c r="CJU290"/>
      <c r="CJV290"/>
      <c r="CJW290"/>
      <c r="CJX290"/>
      <c r="CJY290"/>
      <c r="CJZ290"/>
      <c r="CKA290"/>
      <c r="CKB290"/>
      <c r="CKC290"/>
      <c r="CKD290"/>
      <c r="CKE290"/>
      <c r="CKF290"/>
      <c r="CKG290"/>
      <c r="CKH290"/>
      <c r="CKI290"/>
      <c r="CKJ290"/>
      <c r="CKK290"/>
      <c r="CKL290"/>
      <c r="CKM290"/>
      <c r="CKN290"/>
      <c r="CKO290"/>
      <c r="CKP290"/>
      <c r="CKQ290"/>
      <c r="CKR290"/>
      <c r="CKS290"/>
      <c r="CKT290"/>
      <c r="CKU290"/>
      <c r="CKV290"/>
      <c r="CKW290"/>
      <c r="CKX290"/>
      <c r="CKY290"/>
      <c r="CKZ290"/>
      <c r="CLA290"/>
      <c r="CLB290"/>
      <c r="CLC290"/>
      <c r="CLD290"/>
      <c r="CLE290"/>
      <c r="CLF290"/>
      <c r="CLG290"/>
      <c r="CLH290"/>
      <c r="CLI290"/>
      <c r="CLJ290"/>
      <c r="CLK290"/>
      <c r="CLL290"/>
      <c r="CLM290"/>
      <c r="CLN290"/>
      <c r="CLO290"/>
      <c r="CLP290"/>
      <c r="CLQ290"/>
      <c r="CLR290"/>
      <c r="CLS290"/>
      <c r="CLT290"/>
      <c r="CLU290"/>
      <c r="CLV290"/>
      <c r="CLW290"/>
      <c r="CLX290"/>
      <c r="CLY290"/>
      <c r="CLZ290"/>
      <c r="CMA290"/>
      <c r="CMB290"/>
      <c r="CMC290"/>
      <c r="CMD290"/>
      <c r="CME290"/>
      <c r="CMF290"/>
      <c r="CMG290"/>
      <c r="CMH290"/>
      <c r="CMI290"/>
      <c r="CMJ290"/>
      <c r="CMK290"/>
      <c r="CML290"/>
      <c r="CMM290"/>
      <c r="CMN290"/>
      <c r="CMO290"/>
      <c r="CMP290"/>
      <c r="CMQ290"/>
      <c r="CMR290"/>
      <c r="CMS290"/>
      <c r="CMT290"/>
      <c r="CMU290"/>
      <c r="CMV290"/>
      <c r="CMW290"/>
      <c r="CMX290"/>
      <c r="CMY290"/>
      <c r="CMZ290"/>
      <c r="CNA290"/>
      <c r="CNB290"/>
      <c r="CNC290"/>
      <c r="CND290"/>
      <c r="CNE290"/>
      <c r="CNF290"/>
      <c r="CNG290"/>
      <c r="CNH290"/>
      <c r="CNI290"/>
      <c r="CNJ290"/>
      <c r="CNK290"/>
      <c r="CNL290"/>
      <c r="CNM290"/>
      <c r="CNN290"/>
      <c r="CNO290"/>
      <c r="CNP290"/>
      <c r="CNQ290"/>
      <c r="CNR290"/>
      <c r="CNS290"/>
      <c r="CNT290"/>
      <c r="CNU290"/>
      <c r="CNV290"/>
      <c r="CNW290"/>
      <c r="CNX290"/>
      <c r="CNY290"/>
      <c r="CNZ290"/>
      <c r="COA290"/>
      <c r="COB290"/>
      <c r="COC290"/>
      <c r="COD290"/>
      <c r="COE290"/>
      <c r="COF290"/>
      <c r="COG290"/>
      <c r="COH290"/>
      <c r="COI290"/>
      <c r="COJ290"/>
      <c r="COK290"/>
      <c r="COL290"/>
      <c r="COM290"/>
      <c r="CON290"/>
      <c r="COO290"/>
      <c r="COP290"/>
      <c r="COQ290"/>
      <c r="COR290"/>
      <c r="COS290"/>
      <c r="COT290"/>
      <c r="COU290"/>
      <c r="COV290"/>
      <c r="COW290"/>
      <c r="COX290"/>
      <c r="COY290"/>
      <c r="COZ290"/>
      <c r="CPA290"/>
      <c r="CPB290"/>
      <c r="CPC290"/>
      <c r="CPD290"/>
      <c r="CPE290"/>
      <c r="CPF290"/>
      <c r="CPG290"/>
      <c r="CPH290"/>
      <c r="CPI290"/>
      <c r="CPJ290"/>
      <c r="CPK290"/>
      <c r="CPL290"/>
      <c r="CPM290"/>
      <c r="CPN290"/>
      <c r="CPO290"/>
      <c r="CPP290"/>
      <c r="CPQ290"/>
      <c r="CPR290"/>
      <c r="CPS290"/>
      <c r="CPT290"/>
      <c r="CPU290"/>
      <c r="CPV290"/>
      <c r="CPW290"/>
      <c r="CPX290"/>
      <c r="CPY290"/>
      <c r="CPZ290"/>
      <c r="CQA290"/>
      <c r="CQB290"/>
      <c r="CQC290"/>
      <c r="CQD290"/>
      <c r="CQE290"/>
      <c r="CQF290"/>
      <c r="CQG290"/>
      <c r="CQH290"/>
      <c r="CQI290"/>
      <c r="CQJ290"/>
      <c r="CQK290"/>
      <c r="CQL290"/>
      <c r="CQM290"/>
      <c r="CQN290"/>
      <c r="CQO290"/>
      <c r="CQP290"/>
      <c r="CQQ290"/>
      <c r="CQR290"/>
      <c r="CQS290"/>
      <c r="CQT290"/>
      <c r="CQU290"/>
      <c r="CQV290"/>
      <c r="CQW290"/>
      <c r="CQX290"/>
      <c r="CQY290"/>
      <c r="CQZ290"/>
      <c r="CRA290"/>
      <c r="CRB290"/>
      <c r="CRC290"/>
      <c r="CRD290"/>
      <c r="CRE290"/>
      <c r="CRF290"/>
      <c r="CRG290"/>
      <c r="CRH290"/>
      <c r="CRI290"/>
      <c r="CRJ290"/>
      <c r="CRK290"/>
      <c r="CRL290"/>
      <c r="CRM290"/>
      <c r="CRN290"/>
      <c r="CRO290"/>
      <c r="CRP290"/>
      <c r="CRQ290"/>
      <c r="CRR290"/>
      <c r="CRS290"/>
      <c r="CRT290"/>
      <c r="CRU290"/>
      <c r="CRV290"/>
      <c r="CRW290"/>
      <c r="CRX290"/>
      <c r="CRY290"/>
      <c r="CRZ290"/>
      <c r="CSA290"/>
      <c r="CSB290"/>
      <c r="CSC290"/>
      <c r="CSD290"/>
      <c r="CSE290"/>
      <c r="CSF290"/>
      <c r="CSG290"/>
      <c r="CSH290"/>
      <c r="CSI290"/>
      <c r="CSJ290"/>
      <c r="CSK290"/>
      <c r="CSL290"/>
      <c r="CSM290"/>
      <c r="CSN290"/>
      <c r="CSO290"/>
      <c r="CSP290"/>
      <c r="CSQ290"/>
      <c r="CSR290"/>
      <c r="CSS290"/>
      <c r="CST290"/>
      <c r="CSU290"/>
      <c r="CSV290"/>
      <c r="CSW290"/>
      <c r="CSX290"/>
      <c r="CSY290"/>
      <c r="CSZ290"/>
      <c r="CTA290"/>
      <c r="CTB290"/>
      <c r="CTC290"/>
      <c r="CTD290"/>
      <c r="CTE290"/>
      <c r="CTF290"/>
      <c r="CTG290"/>
      <c r="CTH290"/>
      <c r="CTI290"/>
      <c r="CTJ290"/>
      <c r="CTK290"/>
      <c r="CTL290"/>
      <c r="CTM290"/>
      <c r="CTN290"/>
      <c r="CTO290"/>
      <c r="CTP290"/>
      <c r="CTQ290"/>
      <c r="CTR290"/>
      <c r="CTS290"/>
      <c r="CTT290"/>
      <c r="CTU290"/>
      <c r="CTV290"/>
      <c r="CTW290"/>
      <c r="CTX290"/>
      <c r="CTY290"/>
      <c r="CTZ290"/>
      <c r="CUA290"/>
      <c r="CUB290"/>
      <c r="CUC290"/>
      <c r="CUD290"/>
      <c r="CUE290"/>
      <c r="CUF290"/>
      <c r="CUG290"/>
      <c r="CUH290"/>
      <c r="CUI290"/>
      <c r="CUJ290"/>
      <c r="CUK290"/>
      <c r="CUL290"/>
      <c r="CUM290"/>
      <c r="CUN290"/>
      <c r="CUO290"/>
      <c r="CUP290"/>
      <c r="CUQ290"/>
      <c r="CUR290"/>
      <c r="CUS290"/>
      <c r="CUT290"/>
      <c r="CUU290"/>
      <c r="CUV290"/>
      <c r="CUW290"/>
      <c r="CUX290"/>
      <c r="CUY290"/>
      <c r="CUZ290"/>
      <c r="CVA290"/>
      <c r="CVB290"/>
      <c r="CVC290"/>
      <c r="CVD290"/>
      <c r="CVE290"/>
      <c r="CVF290"/>
      <c r="CVG290"/>
      <c r="CVH290"/>
      <c r="CVI290"/>
      <c r="CVJ290"/>
      <c r="CVK290"/>
      <c r="CVL290"/>
      <c r="CVM290"/>
      <c r="CVN290"/>
      <c r="CVO290"/>
      <c r="CVP290"/>
      <c r="CVQ290"/>
      <c r="CVR290"/>
      <c r="CVS290"/>
      <c r="CVT290"/>
      <c r="CVU290"/>
      <c r="CVV290"/>
      <c r="CVW290"/>
      <c r="CVX290"/>
      <c r="CVY290"/>
      <c r="CVZ290"/>
      <c r="CWA290"/>
      <c r="CWB290"/>
      <c r="CWC290"/>
      <c r="CWD290"/>
      <c r="CWE290"/>
      <c r="CWF290"/>
      <c r="CWG290"/>
      <c r="CWH290"/>
      <c r="CWI290"/>
      <c r="CWJ290"/>
      <c r="CWK290"/>
      <c r="CWL290"/>
      <c r="CWM290"/>
      <c r="CWN290"/>
      <c r="CWO290"/>
      <c r="CWP290"/>
      <c r="CWQ290"/>
      <c r="CWR290"/>
      <c r="CWS290"/>
      <c r="CWT290"/>
      <c r="CWU290"/>
      <c r="CWV290"/>
      <c r="CWW290"/>
      <c r="CWX290"/>
      <c r="CWY290"/>
      <c r="CWZ290"/>
      <c r="CXA290"/>
      <c r="CXB290"/>
      <c r="CXC290"/>
      <c r="CXD290"/>
      <c r="CXE290"/>
      <c r="CXF290"/>
      <c r="CXG290"/>
      <c r="CXH290"/>
      <c r="CXI290"/>
      <c r="CXJ290"/>
      <c r="CXK290"/>
      <c r="CXL290"/>
      <c r="CXM290"/>
      <c r="CXN290"/>
      <c r="CXO290"/>
      <c r="CXP290"/>
      <c r="CXQ290"/>
      <c r="CXR290"/>
      <c r="CXS290"/>
      <c r="CXT290"/>
      <c r="CXU290"/>
      <c r="CXV290"/>
      <c r="CXW290"/>
      <c r="CXX290"/>
      <c r="CXY290"/>
      <c r="CXZ290"/>
      <c r="CYA290"/>
      <c r="CYB290"/>
      <c r="CYC290"/>
      <c r="CYD290"/>
      <c r="CYE290"/>
      <c r="CYF290"/>
      <c r="CYG290"/>
      <c r="CYH290"/>
      <c r="CYI290"/>
      <c r="CYJ290"/>
      <c r="CYK290"/>
      <c r="CYL290"/>
      <c r="CYM290"/>
      <c r="CYN290"/>
      <c r="CYO290"/>
      <c r="CYP290"/>
      <c r="CYQ290"/>
      <c r="CYR290"/>
      <c r="CYS290"/>
      <c r="CYT290"/>
      <c r="CYU290"/>
      <c r="CYV290"/>
      <c r="CYW290"/>
      <c r="CYX290"/>
      <c r="CYY290"/>
      <c r="CYZ290"/>
      <c r="CZA290"/>
      <c r="CZB290"/>
      <c r="CZC290"/>
      <c r="CZD290"/>
      <c r="CZE290"/>
      <c r="CZF290"/>
      <c r="CZG290"/>
      <c r="CZH290"/>
      <c r="CZI290"/>
      <c r="CZJ290"/>
      <c r="CZK290"/>
      <c r="CZL290"/>
      <c r="CZM290"/>
      <c r="CZN290"/>
      <c r="CZO290"/>
      <c r="CZP290"/>
      <c r="CZQ290"/>
      <c r="CZR290"/>
      <c r="CZS290"/>
      <c r="CZT290"/>
      <c r="CZU290"/>
      <c r="CZV290"/>
      <c r="CZW290"/>
      <c r="CZX290"/>
      <c r="CZY290"/>
      <c r="CZZ290"/>
      <c r="DAA290"/>
      <c r="DAB290"/>
      <c r="DAC290"/>
      <c r="DAD290"/>
      <c r="DAE290"/>
      <c r="DAF290"/>
      <c r="DAG290"/>
      <c r="DAH290"/>
      <c r="DAI290"/>
      <c r="DAJ290"/>
      <c r="DAK290"/>
      <c r="DAL290"/>
      <c r="DAM290"/>
      <c r="DAN290"/>
      <c r="DAO290"/>
      <c r="DAP290"/>
      <c r="DAQ290"/>
      <c r="DAR290"/>
      <c r="DAS290"/>
      <c r="DAT290"/>
      <c r="DAU290"/>
      <c r="DAV290"/>
      <c r="DAW290"/>
      <c r="DAX290"/>
      <c r="DAY290"/>
      <c r="DAZ290"/>
      <c r="DBA290"/>
      <c r="DBB290"/>
      <c r="DBC290"/>
      <c r="DBD290"/>
      <c r="DBE290"/>
      <c r="DBF290"/>
      <c r="DBG290"/>
      <c r="DBH290"/>
      <c r="DBI290"/>
      <c r="DBJ290"/>
      <c r="DBK290"/>
      <c r="DBL290"/>
      <c r="DBM290"/>
      <c r="DBN290"/>
      <c r="DBO290"/>
      <c r="DBP290"/>
      <c r="DBQ290"/>
      <c r="DBR290"/>
      <c r="DBS290"/>
      <c r="DBT290"/>
      <c r="DBU290"/>
      <c r="DBV290"/>
      <c r="DBW290"/>
      <c r="DBX290"/>
      <c r="DBY290"/>
      <c r="DBZ290"/>
      <c r="DCA290"/>
      <c r="DCB290"/>
      <c r="DCC290"/>
      <c r="DCD290"/>
      <c r="DCE290"/>
      <c r="DCF290"/>
      <c r="DCG290"/>
      <c r="DCH290"/>
      <c r="DCI290"/>
      <c r="DCJ290"/>
      <c r="DCK290"/>
      <c r="DCL290"/>
      <c r="DCM290"/>
      <c r="DCN290"/>
      <c r="DCO290"/>
      <c r="DCP290"/>
      <c r="DCQ290"/>
      <c r="DCR290"/>
      <c r="DCS290"/>
      <c r="DCT290"/>
      <c r="DCU290"/>
      <c r="DCV290"/>
      <c r="DCW290"/>
      <c r="DCX290"/>
      <c r="DCY290"/>
      <c r="DCZ290"/>
      <c r="DDA290"/>
      <c r="DDB290"/>
      <c r="DDC290"/>
      <c r="DDD290"/>
      <c r="DDE290"/>
      <c r="DDF290"/>
      <c r="DDG290"/>
      <c r="DDH290"/>
      <c r="DDI290"/>
      <c r="DDJ290"/>
      <c r="DDK290"/>
      <c r="DDL290"/>
      <c r="DDM290"/>
      <c r="DDN290"/>
      <c r="DDO290"/>
      <c r="DDP290"/>
      <c r="DDQ290"/>
      <c r="DDR290"/>
      <c r="DDS290"/>
      <c r="DDT290"/>
      <c r="DDU290"/>
      <c r="DDV290"/>
      <c r="DDW290"/>
      <c r="DDX290"/>
      <c r="DDY290"/>
      <c r="DDZ290"/>
      <c r="DEA290"/>
      <c r="DEB290"/>
      <c r="DEC290"/>
      <c r="DED290"/>
      <c r="DEE290"/>
      <c r="DEF290"/>
      <c r="DEG290"/>
      <c r="DEH290"/>
      <c r="DEI290"/>
      <c r="DEJ290"/>
      <c r="DEK290"/>
      <c r="DEL290"/>
      <c r="DEM290"/>
      <c r="DEN290"/>
      <c r="DEO290"/>
      <c r="DEP290"/>
      <c r="DEQ290"/>
      <c r="DER290"/>
      <c r="DES290"/>
      <c r="DET290"/>
      <c r="DEU290"/>
      <c r="DEV290"/>
      <c r="DEW290"/>
      <c r="DEX290"/>
      <c r="DEY290"/>
      <c r="DEZ290"/>
      <c r="DFA290"/>
      <c r="DFB290"/>
      <c r="DFC290"/>
      <c r="DFD290"/>
      <c r="DFE290"/>
      <c r="DFF290"/>
      <c r="DFG290"/>
      <c r="DFH290"/>
      <c r="DFI290"/>
      <c r="DFJ290"/>
      <c r="DFK290"/>
      <c r="DFL290"/>
      <c r="DFM290"/>
      <c r="DFN290"/>
      <c r="DFO290"/>
      <c r="DFP290"/>
      <c r="DFQ290"/>
      <c r="DFR290"/>
      <c r="DFS290"/>
      <c r="DFT290"/>
      <c r="DFU290"/>
      <c r="DFV290"/>
      <c r="DFW290"/>
      <c r="DFX290"/>
      <c r="DFY290"/>
      <c r="DFZ290"/>
      <c r="DGA290"/>
      <c r="DGB290"/>
      <c r="DGC290"/>
      <c r="DGD290"/>
      <c r="DGE290"/>
      <c r="DGF290"/>
      <c r="DGG290"/>
      <c r="DGH290"/>
      <c r="DGI290"/>
      <c r="DGJ290"/>
      <c r="DGK290"/>
      <c r="DGL290"/>
      <c r="DGM290"/>
      <c r="DGN290"/>
      <c r="DGO290"/>
      <c r="DGP290"/>
      <c r="DGQ290"/>
      <c r="DGR290"/>
      <c r="DGS290"/>
      <c r="DGT290"/>
      <c r="DGU290"/>
      <c r="DGV290"/>
      <c r="DGW290"/>
      <c r="DGX290"/>
      <c r="DGY290"/>
      <c r="DGZ290"/>
      <c r="DHA290"/>
      <c r="DHB290"/>
      <c r="DHC290"/>
      <c r="DHD290"/>
      <c r="DHE290"/>
      <c r="DHF290"/>
      <c r="DHG290"/>
      <c r="DHH290"/>
      <c r="DHI290"/>
      <c r="DHJ290"/>
      <c r="DHK290"/>
      <c r="DHL290"/>
      <c r="DHM290"/>
      <c r="DHN290"/>
      <c r="DHO290"/>
      <c r="DHP290"/>
      <c r="DHQ290"/>
      <c r="DHR290"/>
      <c r="DHS290"/>
      <c r="DHT290"/>
      <c r="DHU290"/>
      <c r="DHV290"/>
      <c r="DHW290"/>
      <c r="DHX290"/>
      <c r="DHY290"/>
      <c r="DHZ290"/>
      <c r="DIA290"/>
      <c r="DIB290"/>
      <c r="DIC290"/>
      <c r="DID290"/>
      <c r="DIE290"/>
      <c r="DIF290"/>
      <c r="DIG290"/>
      <c r="DIH290"/>
      <c r="DII290"/>
      <c r="DIJ290"/>
      <c r="DIK290"/>
      <c r="DIL290"/>
      <c r="DIM290"/>
      <c r="DIN290"/>
      <c r="DIO290"/>
      <c r="DIP290"/>
      <c r="DIQ290"/>
      <c r="DIR290"/>
      <c r="DIS290"/>
      <c r="DIT290"/>
      <c r="DIU290"/>
      <c r="DIV290"/>
      <c r="DIW290"/>
      <c r="DIX290"/>
      <c r="DIY290"/>
      <c r="DIZ290"/>
      <c r="DJA290"/>
      <c r="DJB290"/>
      <c r="DJC290"/>
      <c r="DJD290"/>
      <c r="DJE290"/>
      <c r="DJF290"/>
      <c r="DJG290"/>
      <c r="DJH290"/>
      <c r="DJI290"/>
      <c r="DJJ290"/>
      <c r="DJK290"/>
      <c r="DJL290"/>
      <c r="DJM290"/>
      <c r="DJN290"/>
      <c r="DJO290"/>
      <c r="DJP290"/>
      <c r="DJQ290"/>
      <c r="DJR290"/>
      <c r="DJS290"/>
      <c r="DJT290"/>
      <c r="DJU290"/>
      <c r="DJV290"/>
      <c r="DJW290"/>
      <c r="DJX290"/>
      <c r="DJY290"/>
      <c r="DJZ290"/>
      <c r="DKA290"/>
      <c r="DKB290"/>
      <c r="DKC290"/>
      <c r="DKD290"/>
      <c r="DKE290"/>
      <c r="DKF290"/>
      <c r="DKG290"/>
      <c r="DKH290"/>
      <c r="DKI290"/>
      <c r="DKJ290"/>
      <c r="DKK290"/>
      <c r="DKL290"/>
      <c r="DKM290"/>
      <c r="DKN290"/>
      <c r="DKO290"/>
      <c r="DKP290"/>
      <c r="DKQ290"/>
      <c r="DKR290"/>
      <c r="DKS290"/>
      <c r="DKT290"/>
      <c r="DKU290"/>
      <c r="DKV290"/>
      <c r="DKW290"/>
      <c r="DKX290"/>
      <c r="DKY290"/>
      <c r="DKZ290"/>
      <c r="DLA290"/>
      <c r="DLB290"/>
      <c r="DLC290"/>
      <c r="DLD290"/>
      <c r="DLE290"/>
      <c r="DLF290"/>
      <c r="DLG290"/>
      <c r="DLH290"/>
      <c r="DLI290"/>
      <c r="DLJ290"/>
      <c r="DLK290"/>
      <c r="DLL290"/>
      <c r="DLM290"/>
      <c r="DLN290"/>
      <c r="DLO290"/>
      <c r="DLP290"/>
      <c r="DLQ290"/>
      <c r="DLR290"/>
      <c r="DLS290"/>
      <c r="DLT290"/>
      <c r="DLU290"/>
      <c r="DLV290"/>
      <c r="DLW290"/>
      <c r="DLX290"/>
      <c r="DLY290"/>
      <c r="DLZ290"/>
      <c r="DMA290"/>
      <c r="DMB290"/>
      <c r="DMC290"/>
      <c r="DMD290"/>
      <c r="DME290"/>
      <c r="DMF290"/>
      <c r="DMG290"/>
      <c r="DMH290"/>
      <c r="DMI290"/>
      <c r="DMJ290"/>
      <c r="DMK290"/>
      <c r="DML290"/>
      <c r="DMM290"/>
      <c r="DMN290"/>
      <c r="DMO290"/>
      <c r="DMP290"/>
      <c r="DMQ290"/>
      <c r="DMR290"/>
      <c r="DMS290"/>
      <c r="DMT290"/>
      <c r="DMU290"/>
      <c r="DMV290"/>
      <c r="DMW290"/>
      <c r="DMX290"/>
      <c r="DMY290"/>
      <c r="DMZ290"/>
      <c r="DNA290"/>
      <c r="DNB290"/>
      <c r="DNC290"/>
      <c r="DND290"/>
      <c r="DNE290"/>
      <c r="DNF290"/>
      <c r="DNG290"/>
      <c r="DNH290"/>
      <c r="DNI290"/>
      <c r="DNJ290"/>
      <c r="DNK290"/>
      <c r="DNL290"/>
      <c r="DNM290"/>
      <c r="DNN290"/>
      <c r="DNO290"/>
      <c r="DNP290"/>
      <c r="DNQ290"/>
      <c r="DNR290"/>
      <c r="DNS290"/>
      <c r="DNT290"/>
      <c r="DNU290"/>
      <c r="DNV290"/>
      <c r="DNW290"/>
      <c r="DNX290"/>
      <c r="DNY290"/>
      <c r="DNZ290"/>
      <c r="DOA290"/>
      <c r="DOB290"/>
      <c r="DOC290"/>
      <c r="DOD290"/>
      <c r="DOE290"/>
      <c r="DOF290"/>
      <c r="DOG290"/>
      <c r="DOH290"/>
      <c r="DOI290"/>
      <c r="DOJ290"/>
      <c r="DOK290"/>
      <c r="DOL290"/>
      <c r="DOM290"/>
      <c r="DON290"/>
      <c r="DOO290"/>
      <c r="DOP290"/>
      <c r="DOQ290"/>
      <c r="DOR290"/>
      <c r="DOS290"/>
      <c r="DOT290"/>
      <c r="DOU290"/>
      <c r="DOV290"/>
      <c r="DOW290"/>
      <c r="DOX290"/>
      <c r="DOY290"/>
      <c r="DOZ290"/>
      <c r="DPA290"/>
      <c r="DPB290"/>
      <c r="DPC290"/>
      <c r="DPD290"/>
      <c r="DPE290"/>
      <c r="DPF290"/>
      <c r="DPG290"/>
      <c r="DPH290"/>
      <c r="DPI290"/>
      <c r="DPJ290"/>
      <c r="DPK290"/>
      <c r="DPL290"/>
      <c r="DPM290"/>
      <c r="DPN290"/>
      <c r="DPO290"/>
      <c r="DPP290"/>
      <c r="DPQ290"/>
      <c r="DPR290"/>
      <c r="DPS290"/>
      <c r="DPT290"/>
      <c r="DPU290"/>
      <c r="DPV290"/>
      <c r="DPW290"/>
      <c r="DPX290"/>
      <c r="DPY290"/>
      <c r="DPZ290"/>
      <c r="DQA290"/>
      <c r="DQB290"/>
      <c r="DQC290"/>
      <c r="DQD290"/>
      <c r="DQE290"/>
      <c r="DQF290"/>
      <c r="DQG290"/>
      <c r="DQH290"/>
      <c r="DQI290"/>
      <c r="DQJ290"/>
      <c r="DQK290"/>
      <c r="DQL290"/>
      <c r="DQM290"/>
      <c r="DQN290"/>
      <c r="DQO290"/>
      <c r="DQP290"/>
      <c r="DQQ290"/>
      <c r="DQR290"/>
      <c r="DQS290"/>
      <c r="DQT290"/>
      <c r="DQU290"/>
      <c r="DQV290"/>
      <c r="DQW290"/>
      <c r="DQX290"/>
      <c r="DQY290"/>
      <c r="DQZ290"/>
      <c r="DRA290"/>
      <c r="DRB290"/>
      <c r="DRC290"/>
      <c r="DRD290"/>
      <c r="DRE290"/>
      <c r="DRF290"/>
      <c r="DRG290"/>
      <c r="DRH290"/>
      <c r="DRI290"/>
      <c r="DRJ290"/>
      <c r="DRK290"/>
      <c r="DRL290"/>
      <c r="DRM290"/>
      <c r="DRN290"/>
      <c r="DRO290"/>
      <c r="DRP290"/>
      <c r="DRQ290"/>
      <c r="DRR290"/>
      <c r="DRS290"/>
      <c r="DRT290"/>
      <c r="DRU290"/>
      <c r="DRV290"/>
      <c r="DRW290"/>
      <c r="DRX290"/>
      <c r="DRY290"/>
      <c r="DRZ290"/>
      <c r="DSA290"/>
      <c r="DSB290"/>
      <c r="DSC290"/>
      <c r="DSD290"/>
      <c r="DSE290"/>
      <c r="DSF290"/>
      <c r="DSG290"/>
      <c r="DSH290"/>
      <c r="DSI290"/>
      <c r="DSJ290"/>
      <c r="DSK290"/>
      <c r="DSL290"/>
      <c r="DSM290"/>
      <c r="DSN290"/>
      <c r="DSO290"/>
      <c r="DSP290"/>
      <c r="DSQ290"/>
      <c r="DSR290"/>
      <c r="DSS290"/>
      <c r="DST290"/>
      <c r="DSU290"/>
      <c r="DSV290"/>
      <c r="DSW290"/>
      <c r="DSX290"/>
      <c r="DSY290"/>
      <c r="DSZ290"/>
      <c r="DTA290"/>
      <c r="DTB290"/>
      <c r="DTC290"/>
      <c r="DTD290"/>
      <c r="DTE290"/>
      <c r="DTF290"/>
      <c r="DTG290"/>
      <c r="DTH290"/>
      <c r="DTI290"/>
      <c r="DTJ290"/>
      <c r="DTK290"/>
      <c r="DTL290"/>
      <c r="DTM290"/>
      <c r="DTN290"/>
      <c r="DTO290"/>
      <c r="DTP290"/>
      <c r="DTQ290"/>
      <c r="DTR290"/>
      <c r="DTS290"/>
      <c r="DTT290"/>
      <c r="DTU290"/>
      <c r="DTV290"/>
      <c r="DTW290"/>
      <c r="DTX290"/>
      <c r="DTY290"/>
      <c r="DTZ290"/>
      <c r="DUA290"/>
      <c r="DUB290"/>
      <c r="DUC290"/>
      <c r="DUD290"/>
      <c r="DUE290"/>
      <c r="DUF290"/>
      <c r="DUG290"/>
      <c r="DUH290"/>
      <c r="DUI290"/>
      <c r="DUJ290"/>
      <c r="DUK290"/>
      <c r="DUL290"/>
      <c r="DUM290"/>
      <c r="DUN290"/>
      <c r="DUO290"/>
      <c r="DUP290"/>
      <c r="DUQ290"/>
      <c r="DUR290"/>
      <c r="DUS290"/>
      <c r="DUT290"/>
      <c r="DUU290"/>
      <c r="DUV290"/>
      <c r="DUW290"/>
      <c r="DUX290"/>
      <c r="DUY290"/>
      <c r="DUZ290"/>
      <c r="DVA290"/>
      <c r="DVB290"/>
      <c r="DVC290"/>
      <c r="DVD290"/>
      <c r="DVE290"/>
      <c r="DVF290"/>
      <c r="DVG290"/>
      <c r="DVH290"/>
      <c r="DVI290"/>
      <c r="DVJ290"/>
      <c r="DVK290"/>
      <c r="DVL290"/>
      <c r="DVM290"/>
      <c r="DVN290"/>
      <c r="DVO290"/>
      <c r="DVP290"/>
      <c r="DVQ290"/>
      <c r="DVR290"/>
      <c r="DVS290"/>
      <c r="DVT290"/>
      <c r="DVU290"/>
      <c r="DVV290"/>
      <c r="DVW290"/>
      <c r="DVX290"/>
      <c r="DVY290"/>
      <c r="DVZ290"/>
      <c r="DWA290"/>
      <c r="DWB290"/>
      <c r="DWC290"/>
      <c r="DWD290"/>
      <c r="DWE290"/>
      <c r="DWF290"/>
      <c r="DWG290"/>
      <c r="DWH290"/>
      <c r="DWI290"/>
      <c r="DWJ290"/>
      <c r="DWK290"/>
      <c r="DWL290"/>
      <c r="DWM290"/>
      <c r="DWN290"/>
      <c r="DWO290"/>
      <c r="DWP290"/>
      <c r="DWQ290"/>
      <c r="DWR290"/>
      <c r="DWS290"/>
      <c r="DWT290"/>
      <c r="DWU290"/>
      <c r="DWV290"/>
      <c r="DWW290"/>
      <c r="DWX290"/>
      <c r="DWY290"/>
      <c r="DWZ290"/>
      <c r="DXA290"/>
      <c r="DXB290"/>
      <c r="DXC290"/>
      <c r="DXD290"/>
      <c r="DXE290"/>
      <c r="DXF290"/>
      <c r="DXG290"/>
      <c r="DXH290"/>
      <c r="DXI290"/>
      <c r="DXJ290"/>
      <c r="DXK290"/>
      <c r="DXL290"/>
      <c r="DXM290"/>
      <c r="DXN290"/>
      <c r="DXO290"/>
      <c r="DXP290"/>
      <c r="DXQ290"/>
      <c r="DXR290"/>
      <c r="DXS290"/>
      <c r="DXT290"/>
      <c r="DXU290"/>
      <c r="DXV290"/>
      <c r="DXW290"/>
      <c r="DXX290"/>
      <c r="DXY290"/>
      <c r="DXZ290"/>
      <c r="DYA290"/>
      <c r="DYB290"/>
      <c r="DYC290"/>
      <c r="DYD290"/>
      <c r="DYE290"/>
      <c r="DYF290"/>
      <c r="DYG290"/>
      <c r="DYH290"/>
      <c r="DYI290"/>
      <c r="DYJ290"/>
      <c r="DYK290"/>
      <c r="DYL290"/>
      <c r="DYM290"/>
      <c r="DYN290"/>
      <c r="DYO290"/>
      <c r="DYP290"/>
      <c r="DYQ290"/>
      <c r="DYR290"/>
      <c r="DYS290"/>
      <c r="DYT290"/>
      <c r="DYU290"/>
      <c r="DYV290"/>
      <c r="DYW290"/>
      <c r="DYX290"/>
      <c r="DYY290"/>
      <c r="DYZ290"/>
      <c r="DZA290"/>
      <c r="DZB290"/>
      <c r="DZC290"/>
      <c r="DZD290"/>
      <c r="DZE290"/>
      <c r="DZF290"/>
      <c r="DZG290"/>
      <c r="DZH290"/>
      <c r="DZI290"/>
      <c r="DZJ290"/>
      <c r="DZK290"/>
      <c r="DZL290"/>
      <c r="DZM290"/>
      <c r="DZN290"/>
      <c r="DZO290"/>
      <c r="DZP290"/>
      <c r="DZQ290"/>
      <c r="DZR290"/>
      <c r="DZS290"/>
      <c r="DZT290"/>
      <c r="DZU290"/>
      <c r="DZV290"/>
      <c r="DZW290"/>
      <c r="DZX290"/>
      <c r="DZY290"/>
      <c r="DZZ290"/>
      <c r="EAA290"/>
      <c r="EAB290"/>
      <c r="EAC290"/>
      <c r="EAD290"/>
      <c r="EAE290"/>
      <c r="EAF290"/>
      <c r="EAG290"/>
      <c r="EAH290"/>
      <c r="EAI290"/>
      <c r="EAJ290"/>
      <c r="EAK290"/>
      <c r="EAL290"/>
      <c r="EAM290"/>
      <c r="EAN290"/>
      <c r="EAO290"/>
      <c r="EAP290"/>
      <c r="EAQ290"/>
      <c r="EAR290"/>
      <c r="EAS290"/>
      <c r="EAT290"/>
      <c r="EAU290"/>
      <c r="EAV290"/>
      <c r="EAW290"/>
      <c r="EAX290"/>
      <c r="EAY290"/>
      <c r="EAZ290"/>
      <c r="EBA290"/>
      <c r="EBB290"/>
      <c r="EBC290"/>
      <c r="EBD290"/>
      <c r="EBE290"/>
      <c r="EBF290"/>
      <c r="EBG290"/>
      <c r="EBH290"/>
      <c r="EBI290"/>
      <c r="EBJ290"/>
      <c r="EBK290"/>
      <c r="EBL290"/>
      <c r="EBM290"/>
      <c r="EBN290"/>
      <c r="EBO290"/>
      <c r="EBP290"/>
      <c r="EBQ290"/>
      <c r="EBR290"/>
      <c r="EBS290"/>
      <c r="EBT290"/>
      <c r="EBU290"/>
      <c r="EBV290"/>
      <c r="EBW290"/>
      <c r="EBX290"/>
      <c r="EBY290"/>
      <c r="EBZ290"/>
      <c r="ECA290"/>
      <c r="ECB290"/>
      <c r="ECC290"/>
      <c r="ECD290"/>
      <c r="ECE290"/>
      <c r="ECF290"/>
      <c r="ECG290"/>
      <c r="ECH290"/>
      <c r="ECI290"/>
      <c r="ECJ290"/>
      <c r="ECK290"/>
      <c r="ECL290"/>
      <c r="ECM290"/>
      <c r="ECN290"/>
      <c r="ECO290"/>
      <c r="ECP290"/>
      <c r="ECQ290"/>
      <c r="ECR290"/>
      <c r="ECS290"/>
      <c r="ECT290"/>
      <c r="ECU290"/>
      <c r="ECV290"/>
      <c r="ECW290"/>
      <c r="ECX290"/>
      <c r="ECY290"/>
      <c r="ECZ290"/>
      <c r="EDA290"/>
      <c r="EDB290"/>
      <c r="EDC290"/>
      <c r="EDD290"/>
      <c r="EDE290"/>
      <c r="EDF290"/>
      <c r="EDG290"/>
      <c r="EDH290"/>
      <c r="EDI290"/>
      <c r="EDJ290"/>
      <c r="EDK290"/>
      <c r="EDL290"/>
      <c r="EDM290"/>
      <c r="EDN290"/>
      <c r="EDO290"/>
      <c r="EDP290"/>
      <c r="EDQ290"/>
      <c r="EDR290"/>
      <c r="EDS290"/>
      <c r="EDT290"/>
      <c r="EDU290"/>
      <c r="EDV290"/>
      <c r="EDW290"/>
      <c r="EDX290"/>
      <c r="EDY290"/>
      <c r="EDZ290"/>
      <c r="EEA290"/>
      <c r="EEB290"/>
      <c r="EEC290"/>
      <c r="EED290"/>
      <c r="EEE290"/>
      <c r="EEF290"/>
      <c r="EEG290"/>
      <c r="EEH290"/>
      <c r="EEI290"/>
      <c r="EEJ290"/>
      <c r="EEK290"/>
      <c r="EEL290"/>
      <c r="EEM290"/>
      <c r="EEN290"/>
      <c r="EEO290"/>
      <c r="EEP290"/>
      <c r="EEQ290"/>
      <c r="EER290"/>
      <c r="EES290"/>
      <c r="EET290"/>
      <c r="EEU290"/>
      <c r="EEV290"/>
      <c r="EEW290"/>
      <c r="EEX290"/>
      <c r="EEY290"/>
      <c r="EEZ290"/>
      <c r="EFA290"/>
      <c r="EFB290"/>
      <c r="EFC290"/>
      <c r="EFD290"/>
      <c r="EFE290"/>
      <c r="EFF290"/>
      <c r="EFG290"/>
      <c r="EFH290"/>
      <c r="EFI290"/>
      <c r="EFJ290"/>
      <c r="EFK290"/>
      <c r="EFL290"/>
      <c r="EFM290"/>
      <c r="EFN290"/>
      <c r="EFO290"/>
      <c r="EFP290"/>
      <c r="EFQ290"/>
      <c r="EFR290"/>
      <c r="EFS290"/>
      <c r="EFT290"/>
      <c r="EFU290"/>
      <c r="EFV290"/>
      <c r="EFW290"/>
      <c r="EFX290"/>
      <c r="EFY290"/>
      <c r="EFZ290"/>
      <c r="EGA290"/>
      <c r="EGB290"/>
      <c r="EGC290"/>
      <c r="EGD290"/>
      <c r="EGE290"/>
      <c r="EGF290"/>
      <c r="EGG290"/>
      <c r="EGH290"/>
      <c r="EGI290"/>
      <c r="EGJ290"/>
      <c r="EGK290"/>
      <c r="EGL290"/>
      <c r="EGM290"/>
      <c r="EGN290"/>
      <c r="EGO290"/>
      <c r="EGP290"/>
      <c r="EGQ290"/>
      <c r="EGR290"/>
      <c r="EGS290"/>
      <c r="EGT290"/>
      <c r="EGU290"/>
      <c r="EGV290"/>
      <c r="EGW290"/>
      <c r="EGX290"/>
      <c r="EGY290"/>
      <c r="EGZ290"/>
      <c r="EHA290"/>
      <c r="EHB290"/>
      <c r="EHC290"/>
      <c r="EHD290"/>
      <c r="EHE290"/>
      <c r="EHF290"/>
      <c r="EHG290"/>
      <c r="EHH290"/>
      <c r="EHI290"/>
      <c r="EHJ290"/>
      <c r="EHK290"/>
      <c r="EHL290"/>
      <c r="EHM290"/>
      <c r="EHN290"/>
      <c r="EHO290"/>
      <c r="EHP290"/>
      <c r="EHQ290"/>
      <c r="EHR290"/>
      <c r="EHS290"/>
      <c r="EHT290"/>
      <c r="EHU290"/>
      <c r="EHV290"/>
      <c r="EHW290"/>
      <c r="EHX290"/>
      <c r="EHY290"/>
      <c r="EHZ290"/>
      <c r="EIA290"/>
      <c r="EIB290"/>
      <c r="EIC290"/>
      <c r="EID290"/>
      <c r="EIE290"/>
      <c r="EIF290"/>
      <c r="EIG290"/>
      <c r="EIH290"/>
      <c r="EII290"/>
      <c r="EIJ290"/>
      <c r="EIK290"/>
      <c r="EIL290"/>
      <c r="EIM290"/>
      <c r="EIN290"/>
      <c r="EIO290"/>
      <c r="EIP290"/>
      <c r="EIQ290"/>
      <c r="EIR290"/>
      <c r="EIS290"/>
      <c r="EIT290"/>
      <c r="EIU290"/>
      <c r="EIV290"/>
      <c r="EIW290"/>
      <c r="EIX290"/>
      <c r="EIY290"/>
      <c r="EIZ290"/>
      <c r="EJA290"/>
      <c r="EJB290"/>
      <c r="EJC290"/>
      <c r="EJD290"/>
      <c r="EJE290"/>
      <c r="EJF290"/>
      <c r="EJG290"/>
      <c r="EJH290"/>
      <c r="EJI290"/>
      <c r="EJJ290"/>
      <c r="EJK290"/>
      <c r="EJL290"/>
      <c r="EJM290"/>
      <c r="EJN290"/>
      <c r="EJO290"/>
      <c r="EJP290"/>
      <c r="EJQ290"/>
      <c r="EJR290"/>
      <c r="EJS290"/>
      <c r="EJT290"/>
      <c r="EJU290"/>
      <c r="EJV290"/>
      <c r="EJW290"/>
      <c r="EJX290"/>
      <c r="EJY290"/>
      <c r="EJZ290"/>
      <c r="EKA290"/>
      <c r="EKB290"/>
      <c r="EKC290"/>
      <c r="EKD290"/>
      <c r="EKE290"/>
      <c r="EKF290"/>
      <c r="EKG290"/>
      <c r="EKH290"/>
      <c r="EKI290"/>
      <c r="EKJ290"/>
      <c r="EKK290"/>
      <c r="EKL290"/>
      <c r="EKM290"/>
      <c r="EKN290"/>
      <c r="EKO290"/>
      <c r="EKP290"/>
      <c r="EKQ290"/>
      <c r="EKR290"/>
      <c r="EKS290"/>
      <c r="EKT290"/>
      <c r="EKU290"/>
      <c r="EKV290"/>
      <c r="EKW290"/>
      <c r="EKX290"/>
      <c r="EKY290"/>
      <c r="EKZ290"/>
      <c r="ELA290"/>
      <c r="ELB290"/>
      <c r="ELC290"/>
      <c r="ELD290"/>
      <c r="ELE290"/>
      <c r="ELF290"/>
      <c r="ELG290"/>
      <c r="ELH290"/>
      <c r="ELI290"/>
      <c r="ELJ290"/>
      <c r="ELK290"/>
      <c r="ELL290"/>
      <c r="ELM290"/>
      <c r="ELN290"/>
      <c r="ELO290"/>
      <c r="ELP290"/>
      <c r="ELQ290"/>
      <c r="ELR290"/>
      <c r="ELS290"/>
      <c r="ELT290"/>
      <c r="ELU290"/>
      <c r="ELV290"/>
      <c r="ELW290"/>
      <c r="ELX290"/>
      <c r="ELY290"/>
      <c r="ELZ290"/>
      <c r="EMA290"/>
      <c r="EMB290"/>
      <c r="EMC290"/>
      <c r="EMD290"/>
      <c r="EME290"/>
      <c r="EMF290"/>
      <c r="EMG290"/>
      <c r="EMH290"/>
      <c r="EMI290"/>
      <c r="EMJ290"/>
      <c r="EMK290"/>
      <c r="EML290"/>
      <c r="EMM290"/>
      <c r="EMN290"/>
      <c r="EMO290"/>
      <c r="EMP290"/>
      <c r="EMQ290"/>
      <c r="EMR290"/>
      <c r="EMS290"/>
      <c r="EMT290"/>
      <c r="EMU290"/>
      <c r="EMV290"/>
      <c r="EMW290"/>
      <c r="EMX290"/>
      <c r="EMY290"/>
      <c r="EMZ290"/>
      <c r="ENA290"/>
      <c r="ENB290"/>
      <c r="ENC290"/>
      <c r="END290"/>
      <c r="ENE290"/>
      <c r="ENF290"/>
      <c r="ENG290"/>
      <c r="ENH290"/>
      <c r="ENI290"/>
      <c r="ENJ290"/>
      <c r="ENK290"/>
      <c r="ENL290"/>
      <c r="ENM290"/>
      <c r="ENN290"/>
      <c r="ENO290"/>
      <c r="ENP290"/>
      <c r="ENQ290"/>
      <c r="ENR290"/>
      <c r="ENS290"/>
      <c r="ENT290"/>
      <c r="ENU290"/>
      <c r="ENV290"/>
      <c r="ENW290"/>
      <c r="ENX290"/>
      <c r="ENY290"/>
      <c r="ENZ290"/>
      <c r="EOA290"/>
      <c r="EOB290"/>
      <c r="EOC290"/>
      <c r="EOD290"/>
      <c r="EOE290"/>
      <c r="EOF290"/>
      <c r="EOG290"/>
      <c r="EOH290"/>
      <c r="EOI290"/>
      <c r="EOJ290"/>
      <c r="EOK290"/>
      <c r="EOL290"/>
      <c r="EOM290"/>
      <c r="EON290"/>
      <c r="EOO290"/>
      <c r="EOP290"/>
      <c r="EOQ290"/>
      <c r="EOR290"/>
      <c r="EOS290"/>
      <c r="EOT290"/>
      <c r="EOU290"/>
      <c r="EOV290"/>
      <c r="EOW290"/>
      <c r="EOX290"/>
      <c r="EOY290"/>
      <c r="EOZ290"/>
      <c r="EPA290"/>
      <c r="EPB290"/>
      <c r="EPC290"/>
      <c r="EPD290"/>
      <c r="EPE290"/>
      <c r="EPF290"/>
      <c r="EPG290"/>
      <c r="EPH290"/>
      <c r="EPI290"/>
      <c r="EPJ290"/>
      <c r="EPK290"/>
      <c r="EPL290"/>
      <c r="EPM290"/>
      <c r="EPN290"/>
      <c r="EPO290"/>
      <c r="EPP290"/>
      <c r="EPQ290"/>
      <c r="EPR290"/>
      <c r="EPS290"/>
      <c r="EPT290"/>
      <c r="EPU290"/>
      <c r="EPV290"/>
      <c r="EPW290"/>
      <c r="EPX290"/>
      <c r="EPY290"/>
      <c r="EPZ290"/>
      <c r="EQA290"/>
      <c r="EQB290"/>
      <c r="EQC290"/>
      <c r="EQD290"/>
      <c r="EQE290"/>
      <c r="EQF290"/>
      <c r="EQG290"/>
      <c r="EQH290"/>
      <c r="EQI290"/>
      <c r="EQJ290"/>
      <c r="EQK290"/>
      <c r="EQL290"/>
      <c r="EQM290"/>
      <c r="EQN290"/>
      <c r="EQO290"/>
      <c r="EQP290"/>
      <c r="EQQ290"/>
      <c r="EQR290"/>
      <c r="EQS290"/>
      <c r="EQT290"/>
      <c r="EQU290"/>
      <c r="EQV290"/>
      <c r="EQW290"/>
      <c r="EQX290"/>
      <c r="EQY290"/>
      <c r="EQZ290"/>
      <c r="ERA290"/>
      <c r="ERB290"/>
      <c r="ERC290"/>
      <c r="ERD290"/>
      <c r="ERE290"/>
      <c r="ERF290"/>
      <c r="ERG290"/>
      <c r="ERH290"/>
      <c r="ERI290"/>
      <c r="ERJ290"/>
      <c r="ERK290"/>
      <c r="ERL290"/>
      <c r="ERM290"/>
      <c r="ERN290"/>
      <c r="ERO290"/>
      <c r="ERP290"/>
      <c r="ERQ290"/>
      <c r="ERR290"/>
      <c r="ERS290"/>
      <c r="ERT290"/>
      <c r="ERU290"/>
      <c r="ERV290"/>
      <c r="ERW290"/>
      <c r="ERX290"/>
      <c r="ERY290"/>
      <c r="ERZ290"/>
      <c r="ESA290"/>
      <c r="ESB290"/>
      <c r="ESC290"/>
      <c r="ESD290"/>
      <c r="ESE290"/>
      <c r="ESF290"/>
      <c r="ESG290"/>
      <c r="ESH290"/>
      <c r="ESI290"/>
      <c r="ESJ290"/>
      <c r="ESK290"/>
      <c r="ESL290"/>
      <c r="ESM290"/>
      <c r="ESN290"/>
      <c r="ESO290"/>
      <c r="ESP290"/>
      <c r="ESQ290"/>
      <c r="ESR290"/>
      <c r="ESS290"/>
      <c r="EST290"/>
      <c r="ESU290"/>
      <c r="ESV290"/>
      <c r="ESW290"/>
      <c r="ESX290"/>
      <c r="ESY290"/>
      <c r="ESZ290"/>
      <c r="ETA290"/>
      <c r="ETB290"/>
      <c r="ETC290"/>
      <c r="ETD290"/>
      <c r="ETE290"/>
      <c r="ETF290"/>
      <c r="ETG290"/>
      <c r="ETH290"/>
      <c r="ETI290"/>
      <c r="ETJ290"/>
      <c r="ETK290"/>
      <c r="ETL290"/>
      <c r="ETM290"/>
      <c r="ETN290"/>
      <c r="ETO290"/>
      <c r="ETP290"/>
      <c r="ETQ290"/>
      <c r="ETR290"/>
      <c r="ETS290"/>
      <c r="ETT290"/>
      <c r="ETU290"/>
      <c r="ETV290"/>
      <c r="ETW290"/>
      <c r="ETX290"/>
      <c r="ETY290"/>
      <c r="ETZ290"/>
      <c r="EUA290"/>
      <c r="EUB290"/>
      <c r="EUC290"/>
      <c r="EUD290"/>
      <c r="EUE290"/>
      <c r="EUF290"/>
      <c r="EUG290"/>
      <c r="EUH290"/>
      <c r="EUI290"/>
      <c r="EUJ290"/>
      <c r="EUK290"/>
      <c r="EUL290"/>
      <c r="EUM290"/>
      <c r="EUN290"/>
      <c r="EUO290"/>
      <c r="EUP290"/>
      <c r="EUQ290"/>
      <c r="EUR290"/>
      <c r="EUS290"/>
      <c r="EUT290"/>
      <c r="EUU290"/>
      <c r="EUV290"/>
      <c r="EUW290"/>
      <c r="EUX290"/>
      <c r="EUY290"/>
      <c r="EUZ290"/>
      <c r="EVA290"/>
      <c r="EVB290"/>
      <c r="EVC290"/>
      <c r="EVD290"/>
      <c r="EVE290"/>
      <c r="EVF290"/>
      <c r="EVG290"/>
      <c r="EVH290"/>
      <c r="EVI290"/>
      <c r="EVJ290"/>
      <c r="EVK290"/>
      <c r="EVL290"/>
      <c r="EVM290"/>
      <c r="EVN290"/>
      <c r="EVO290"/>
      <c r="EVP290"/>
      <c r="EVQ290"/>
      <c r="EVR290"/>
      <c r="EVS290"/>
      <c r="EVT290"/>
      <c r="EVU290"/>
      <c r="EVV290"/>
      <c r="EVW290"/>
      <c r="EVX290"/>
      <c r="EVY290"/>
      <c r="EVZ290"/>
      <c r="EWA290"/>
      <c r="EWB290"/>
      <c r="EWC290"/>
      <c r="EWD290"/>
      <c r="EWE290"/>
      <c r="EWF290"/>
      <c r="EWG290"/>
      <c r="EWH290"/>
      <c r="EWI290"/>
      <c r="EWJ290"/>
      <c r="EWK290"/>
      <c r="EWL290"/>
      <c r="EWM290"/>
      <c r="EWN290"/>
      <c r="EWO290"/>
      <c r="EWP290"/>
      <c r="EWQ290"/>
      <c r="EWR290"/>
      <c r="EWS290"/>
      <c r="EWT290"/>
      <c r="EWU290"/>
      <c r="EWV290"/>
      <c r="EWW290"/>
      <c r="EWX290"/>
      <c r="EWY290"/>
      <c r="EWZ290"/>
      <c r="EXA290"/>
      <c r="EXB290"/>
      <c r="EXC290"/>
      <c r="EXD290"/>
      <c r="EXE290"/>
      <c r="EXF290"/>
      <c r="EXG290"/>
      <c r="EXH290"/>
      <c r="EXI290"/>
      <c r="EXJ290"/>
      <c r="EXK290"/>
      <c r="EXL290"/>
      <c r="EXM290"/>
      <c r="EXN290"/>
      <c r="EXO290"/>
      <c r="EXP290"/>
      <c r="EXQ290"/>
      <c r="EXR290"/>
      <c r="EXS290"/>
      <c r="EXT290"/>
      <c r="EXU290"/>
      <c r="EXV290"/>
      <c r="EXW290"/>
      <c r="EXX290"/>
      <c r="EXY290"/>
      <c r="EXZ290"/>
      <c r="EYA290"/>
      <c r="EYB290"/>
      <c r="EYC290"/>
      <c r="EYD290"/>
      <c r="EYE290"/>
      <c r="EYF290"/>
      <c r="EYG290"/>
      <c r="EYH290"/>
      <c r="EYI290"/>
      <c r="EYJ290"/>
      <c r="EYK290"/>
      <c r="EYL290"/>
      <c r="EYM290"/>
      <c r="EYN290"/>
      <c r="EYO290"/>
      <c r="EYP290"/>
      <c r="EYQ290"/>
      <c r="EYR290"/>
      <c r="EYS290"/>
      <c r="EYT290"/>
      <c r="EYU290"/>
      <c r="EYV290"/>
      <c r="EYW290"/>
      <c r="EYX290"/>
      <c r="UFN290"/>
      <c r="UFO290"/>
      <c r="UFP290"/>
      <c r="UFQ290"/>
      <c r="UFR290"/>
      <c r="UFS290"/>
      <c r="UFT290"/>
      <c r="UFU290"/>
      <c r="UFV290"/>
      <c r="UFW290"/>
      <c r="UFX290"/>
      <c r="UFY290"/>
      <c r="UFZ290"/>
      <c r="UGA290"/>
      <c r="UGB290"/>
      <c r="UGC290"/>
      <c r="UGD290"/>
      <c r="UGE290"/>
      <c r="UGF290"/>
      <c r="UGG290"/>
      <c r="UGH290"/>
      <c r="UGI290"/>
      <c r="UGJ290"/>
      <c r="UGK290"/>
      <c r="UGL290"/>
      <c r="UGM290"/>
      <c r="UGN290"/>
      <c r="UGO290"/>
      <c r="UGP290"/>
      <c r="UGQ290"/>
      <c r="UGR290"/>
      <c r="UGS290"/>
      <c r="UGT290"/>
      <c r="UGU290"/>
      <c r="UGV290"/>
      <c r="UGW290"/>
      <c r="UGX290"/>
      <c r="UGY290"/>
      <c r="UGZ290"/>
      <c r="UHA290"/>
      <c r="UHB290"/>
      <c r="UHC290"/>
      <c r="UHD290"/>
      <c r="UHE290"/>
      <c r="UHF290"/>
      <c r="UHG290"/>
      <c r="UHH290"/>
      <c r="UHI290"/>
      <c r="UHJ290"/>
      <c r="UHK290"/>
      <c r="UHL290"/>
      <c r="UHM290"/>
      <c r="UHN290"/>
      <c r="UHO290"/>
      <c r="UHP290"/>
      <c r="UHQ290"/>
      <c r="UHR290"/>
      <c r="UHS290"/>
      <c r="UHT290"/>
      <c r="UHU290"/>
      <c r="UHV290"/>
      <c r="UHW290"/>
      <c r="UHX290"/>
      <c r="UHY290"/>
      <c r="UHZ290"/>
      <c r="UIA290"/>
      <c r="UIB290"/>
      <c r="UIC290"/>
      <c r="UID290"/>
      <c r="UIE290"/>
      <c r="UIF290"/>
      <c r="UIG290"/>
      <c r="UIH290"/>
      <c r="UII290"/>
      <c r="UIJ290"/>
      <c r="UIK290"/>
      <c r="UIL290"/>
      <c r="UIM290"/>
      <c r="UIN290"/>
      <c r="UIO290"/>
      <c r="UIP290"/>
      <c r="UIQ290"/>
      <c r="UIR290"/>
      <c r="UIS290"/>
      <c r="UIT290"/>
      <c r="UIU290"/>
      <c r="UIV290"/>
      <c r="UIW290"/>
      <c r="UIX290"/>
      <c r="UIY290"/>
      <c r="UIZ290"/>
      <c r="UJA290"/>
      <c r="UJB290"/>
      <c r="UJC290"/>
      <c r="UJD290"/>
      <c r="UJE290"/>
      <c r="UJF290"/>
      <c r="UJG290"/>
      <c r="UJH290"/>
      <c r="UJI290"/>
      <c r="UJJ290"/>
      <c r="UJK290"/>
      <c r="UJL290"/>
      <c r="UJM290"/>
      <c r="UJN290"/>
      <c r="UJO290"/>
      <c r="UJP290"/>
      <c r="UJQ290"/>
      <c r="UJR290"/>
      <c r="UJS290"/>
      <c r="UJT290"/>
      <c r="UJU290"/>
      <c r="UJV290"/>
      <c r="UJW290"/>
      <c r="UJX290"/>
      <c r="UJY290"/>
      <c r="UJZ290"/>
      <c r="UKA290"/>
      <c r="UKB290"/>
      <c r="UKC290"/>
      <c r="UKD290"/>
      <c r="UKE290"/>
      <c r="UKF290"/>
      <c r="UKG290"/>
      <c r="UKH290"/>
      <c r="UKI290"/>
      <c r="UKJ290"/>
      <c r="UKK290"/>
      <c r="UKL290"/>
      <c r="UKM290"/>
      <c r="UKN290"/>
      <c r="UKO290"/>
      <c r="UKP290"/>
      <c r="UKQ290"/>
      <c r="UKR290"/>
      <c r="UKS290"/>
      <c r="UKT290"/>
      <c r="UKU290"/>
      <c r="UKV290"/>
      <c r="UKW290"/>
      <c r="UKX290"/>
      <c r="UKY290"/>
      <c r="UKZ290"/>
      <c r="ULA290"/>
      <c r="ULB290"/>
      <c r="ULC290"/>
      <c r="ULD290"/>
      <c r="ULE290"/>
      <c r="ULF290"/>
      <c r="ULG290"/>
      <c r="ULH290"/>
      <c r="ULI290"/>
      <c r="ULJ290"/>
      <c r="ULK290"/>
      <c r="ULL290"/>
      <c r="ULM290"/>
      <c r="ULN290"/>
      <c r="ULO290"/>
      <c r="ULP290"/>
      <c r="ULQ290"/>
      <c r="ULR290"/>
      <c r="ULS290"/>
      <c r="ULT290"/>
      <c r="ULU290"/>
      <c r="ULV290"/>
      <c r="ULW290"/>
      <c r="ULX290"/>
      <c r="ULY290"/>
      <c r="ULZ290"/>
      <c r="UMA290"/>
      <c r="UMB290"/>
      <c r="UMC290"/>
      <c r="UMD290"/>
      <c r="UME290"/>
      <c r="UMF290"/>
      <c r="UMG290"/>
      <c r="UMH290"/>
      <c r="UMI290"/>
      <c r="UMJ290"/>
      <c r="UMK290"/>
      <c r="UML290"/>
      <c r="UMM290"/>
      <c r="UMN290"/>
      <c r="UMO290"/>
      <c r="UMP290"/>
      <c r="UMQ290"/>
      <c r="UMR290"/>
      <c r="UMS290"/>
      <c r="UMT290"/>
      <c r="UMU290"/>
      <c r="UMV290"/>
      <c r="UMW290"/>
      <c r="UMX290"/>
      <c r="UMY290"/>
      <c r="UMZ290"/>
      <c r="UNA290"/>
      <c r="UNB290"/>
      <c r="UNC290"/>
      <c r="UND290"/>
      <c r="UNE290"/>
      <c r="UNF290"/>
      <c r="UNG290"/>
      <c r="UNH290"/>
      <c r="UNI290"/>
      <c r="UNJ290"/>
      <c r="UNK290"/>
      <c r="UNL290"/>
      <c r="UNM290"/>
      <c r="UNN290"/>
      <c r="UNO290"/>
      <c r="UNP290"/>
      <c r="UNQ290"/>
      <c r="UNR290"/>
      <c r="UNS290"/>
      <c r="UNT290"/>
      <c r="UNU290"/>
      <c r="UNV290"/>
      <c r="UNW290"/>
      <c r="UNX290"/>
      <c r="UNY290"/>
      <c r="UNZ290"/>
      <c r="UOA290"/>
      <c r="UOB290"/>
      <c r="UOC290"/>
      <c r="UOD290"/>
      <c r="UOE290"/>
      <c r="UOF290"/>
      <c r="UOG290"/>
      <c r="UOH290"/>
      <c r="UOI290"/>
      <c r="UOJ290"/>
      <c r="UOK290"/>
      <c r="UOL290"/>
      <c r="UOM290"/>
      <c r="UON290"/>
      <c r="UOO290"/>
      <c r="UOP290"/>
      <c r="UOQ290"/>
      <c r="UOR290"/>
      <c r="UOS290"/>
      <c r="UOT290"/>
      <c r="UOU290"/>
      <c r="UOV290"/>
      <c r="UOW290"/>
      <c r="UOX290"/>
      <c r="UOY290"/>
      <c r="UOZ290"/>
      <c r="UPA290"/>
      <c r="UPB290"/>
      <c r="UPC290"/>
      <c r="UPD290"/>
      <c r="UPE290"/>
      <c r="UPF290"/>
      <c r="UPG290"/>
      <c r="UPH290"/>
      <c r="UPI290"/>
      <c r="UPJ290"/>
      <c r="UPK290"/>
      <c r="UPL290"/>
      <c r="UPM290"/>
      <c r="UPN290"/>
      <c r="UPO290"/>
      <c r="UPP290"/>
      <c r="UPQ290"/>
      <c r="UPR290"/>
      <c r="UPS290"/>
      <c r="UPT290"/>
      <c r="UPU290"/>
      <c r="UPV290"/>
      <c r="UPW290"/>
      <c r="UPX290"/>
      <c r="UPY290"/>
      <c r="UPZ290"/>
      <c r="UQA290"/>
      <c r="UQB290"/>
      <c r="UQC290"/>
      <c r="UQD290"/>
      <c r="UQE290"/>
      <c r="UQF290"/>
      <c r="UQG290"/>
      <c r="UQH290"/>
      <c r="UQI290"/>
      <c r="UQJ290"/>
      <c r="UQK290"/>
      <c r="UQL290"/>
      <c r="UQM290"/>
      <c r="UQN290"/>
      <c r="UQO290"/>
      <c r="UQP290"/>
      <c r="UQQ290"/>
      <c r="UQR290"/>
      <c r="UQS290"/>
      <c r="UQT290"/>
      <c r="UQU290"/>
      <c r="UQV290"/>
      <c r="UQW290"/>
      <c r="UQX290"/>
      <c r="UQY290"/>
      <c r="UQZ290"/>
      <c r="URA290"/>
      <c r="URB290"/>
      <c r="URC290"/>
      <c r="URD290"/>
      <c r="URE290"/>
      <c r="URF290"/>
      <c r="URG290"/>
      <c r="URH290"/>
      <c r="URI290"/>
      <c r="URJ290"/>
      <c r="URK290"/>
      <c r="URL290"/>
      <c r="URM290"/>
      <c r="URN290"/>
      <c r="URO290"/>
      <c r="URP290"/>
      <c r="URQ290"/>
      <c r="URR290"/>
      <c r="URS290"/>
      <c r="URT290"/>
      <c r="URU290"/>
      <c r="URV290"/>
      <c r="URW290"/>
      <c r="URX290"/>
      <c r="URY290"/>
      <c r="URZ290"/>
      <c r="USA290"/>
      <c r="USB290"/>
      <c r="USC290"/>
      <c r="USD290"/>
      <c r="USE290"/>
      <c r="USF290"/>
      <c r="USG290"/>
      <c r="USH290"/>
      <c r="USI290"/>
      <c r="USJ290"/>
      <c r="USK290"/>
      <c r="USL290"/>
      <c r="USM290"/>
      <c r="USN290"/>
      <c r="USO290"/>
      <c r="USP290"/>
      <c r="USQ290"/>
      <c r="USR290"/>
      <c r="USS290"/>
      <c r="UST290"/>
      <c r="USU290"/>
      <c r="USV290"/>
      <c r="USW290"/>
      <c r="USX290"/>
      <c r="USY290"/>
      <c r="USZ290"/>
      <c r="UTA290"/>
      <c r="UTB290"/>
      <c r="UTC290"/>
      <c r="UTD290"/>
      <c r="UTE290"/>
      <c r="UTF290"/>
      <c r="UTG290"/>
      <c r="UTH290"/>
      <c r="UTI290"/>
      <c r="UTJ290"/>
      <c r="UTK290"/>
      <c r="UTL290"/>
      <c r="UTM290"/>
      <c r="UTN290"/>
      <c r="UTO290"/>
      <c r="UTP290"/>
      <c r="UTQ290"/>
      <c r="UTR290"/>
      <c r="UTS290"/>
      <c r="UTT290"/>
      <c r="UTU290"/>
      <c r="UTV290"/>
      <c r="UTW290"/>
      <c r="UTX290"/>
      <c r="UTY290"/>
      <c r="UTZ290"/>
      <c r="UUA290"/>
      <c r="UUB290"/>
      <c r="UUC290"/>
      <c r="UUD290"/>
      <c r="UUE290"/>
      <c r="UUF290"/>
      <c r="UUG290"/>
      <c r="UUH290"/>
      <c r="UUI290"/>
      <c r="UUJ290"/>
      <c r="UUK290"/>
      <c r="UUL290"/>
      <c r="UUM290"/>
      <c r="UUN290"/>
      <c r="UUO290"/>
      <c r="UUP290"/>
      <c r="UUQ290"/>
      <c r="UUR290"/>
      <c r="UUS290"/>
      <c r="UUT290"/>
      <c r="UUU290"/>
      <c r="UUV290"/>
      <c r="UUW290"/>
      <c r="UUX290"/>
      <c r="UUY290"/>
      <c r="UUZ290"/>
      <c r="UVA290"/>
      <c r="UVB290"/>
      <c r="UVC290"/>
      <c r="UVD290"/>
      <c r="UVE290"/>
      <c r="UVF290"/>
      <c r="UVG290"/>
      <c r="UVH290"/>
      <c r="UVI290"/>
      <c r="UVJ290"/>
      <c r="UVK290"/>
      <c r="UVL290"/>
      <c r="UVM290"/>
      <c r="UVN290"/>
      <c r="UVO290"/>
      <c r="UVP290"/>
      <c r="UVQ290"/>
      <c r="UVR290"/>
      <c r="UVS290"/>
      <c r="UVT290"/>
      <c r="UVU290"/>
      <c r="UVV290"/>
      <c r="UVW290"/>
      <c r="UVX290"/>
      <c r="UVY290"/>
      <c r="UVZ290"/>
      <c r="UWA290"/>
      <c r="UWB290"/>
      <c r="UWC290"/>
      <c r="UWD290"/>
      <c r="UWE290"/>
      <c r="UWF290"/>
      <c r="UWG290"/>
      <c r="UWH290"/>
      <c r="UWI290"/>
      <c r="UWJ290"/>
      <c r="UWK290"/>
      <c r="UWL290"/>
      <c r="UWM290"/>
      <c r="UWN290"/>
      <c r="UWO290"/>
      <c r="UWP290"/>
      <c r="UWQ290"/>
      <c r="UWR290"/>
      <c r="UWS290"/>
      <c r="UWT290"/>
      <c r="UWU290"/>
      <c r="UWV290"/>
      <c r="UWW290"/>
      <c r="UWX290"/>
      <c r="UWY290"/>
      <c r="UWZ290"/>
      <c r="UXA290"/>
      <c r="UXB290"/>
      <c r="UXC290"/>
      <c r="UXD290"/>
      <c r="UXE290"/>
      <c r="UXF290"/>
      <c r="UXG290"/>
      <c r="UXH290"/>
      <c r="UXI290"/>
      <c r="UXJ290"/>
      <c r="UXK290"/>
      <c r="UXL290"/>
      <c r="UXM290"/>
      <c r="UXN290"/>
      <c r="UXO290"/>
      <c r="UXP290"/>
      <c r="UXQ290"/>
      <c r="UXR290"/>
      <c r="UXS290"/>
      <c r="UXT290"/>
      <c r="UXU290"/>
      <c r="UXV290"/>
      <c r="UXW290"/>
      <c r="UXX290"/>
      <c r="UXY290"/>
      <c r="UXZ290"/>
      <c r="UYA290"/>
      <c r="UYB290"/>
      <c r="UYC290"/>
      <c r="UYD290"/>
      <c r="UYE290"/>
      <c r="UYF290"/>
      <c r="UYG290"/>
      <c r="UYH290"/>
      <c r="UYI290"/>
      <c r="UYJ290"/>
      <c r="UYK290"/>
      <c r="UYL290"/>
      <c r="UYM290"/>
      <c r="UYN290"/>
      <c r="UYO290"/>
      <c r="UYP290"/>
      <c r="UYQ290"/>
      <c r="UYR290"/>
      <c r="UYS290"/>
      <c r="UYT290"/>
      <c r="UYU290"/>
      <c r="UYV290"/>
      <c r="UYW290"/>
      <c r="UYX290"/>
      <c r="UYY290"/>
      <c r="UYZ290"/>
      <c r="UZA290"/>
      <c r="UZB290"/>
      <c r="UZC290"/>
      <c r="UZD290"/>
      <c r="UZE290"/>
      <c r="UZF290"/>
      <c r="UZG290"/>
      <c r="UZH290"/>
      <c r="UZI290"/>
      <c r="UZJ290"/>
      <c r="UZK290"/>
      <c r="UZL290"/>
      <c r="UZM290"/>
      <c r="UZN290"/>
      <c r="UZO290"/>
      <c r="UZP290"/>
      <c r="UZQ290"/>
      <c r="UZR290"/>
      <c r="UZS290"/>
      <c r="UZT290"/>
      <c r="UZU290"/>
      <c r="UZV290"/>
      <c r="UZW290"/>
      <c r="UZX290"/>
      <c r="UZY290"/>
      <c r="UZZ290"/>
      <c r="VAA290"/>
      <c r="VAB290"/>
      <c r="VAC290"/>
      <c r="VAD290"/>
      <c r="VAE290"/>
      <c r="VAF290"/>
      <c r="VAG290"/>
      <c r="VAH290"/>
      <c r="VAI290"/>
      <c r="VAJ290"/>
      <c r="VAK290"/>
      <c r="VAL290"/>
      <c r="VAM290"/>
      <c r="VAN290"/>
      <c r="VAO290"/>
      <c r="VAP290"/>
      <c r="VAQ290"/>
      <c r="VAR290"/>
      <c r="VAS290"/>
      <c r="VAT290"/>
      <c r="VAU290"/>
      <c r="VAV290"/>
      <c r="VAW290"/>
      <c r="VAX290"/>
      <c r="VAY290"/>
      <c r="VAZ290"/>
      <c r="VBA290"/>
      <c r="VBB290"/>
      <c r="VBC290"/>
      <c r="VBD290"/>
      <c r="VBE290"/>
      <c r="VBF290"/>
      <c r="VBG290"/>
      <c r="VBH290"/>
      <c r="VBI290"/>
      <c r="VBJ290"/>
      <c r="VBK290"/>
      <c r="VBL290"/>
      <c r="VBM290"/>
      <c r="VBN290"/>
      <c r="VBO290"/>
      <c r="VBP290"/>
      <c r="VBQ290"/>
      <c r="VBR290"/>
      <c r="VBS290"/>
      <c r="VBT290"/>
      <c r="VBU290"/>
      <c r="VBV290"/>
      <c r="VBW290"/>
      <c r="VBX290"/>
      <c r="VBY290"/>
      <c r="VBZ290"/>
      <c r="VCA290"/>
      <c r="VCB290"/>
      <c r="VCC290"/>
      <c r="VCD290"/>
      <c r="VCE290"/>
      <c r="VCF290"/>
      <c r="VCG290"/>
      <c r="VCH290"/>
      <c r="VCI290"/>
      <c r="VCJ290"/>
      <c r="VCK290"/>
      <c r="VCL290"/>
      <c r="VCM290"/>
      <c r="VCN290"/>
      <c r="VCO290"/>
      <c r="VCP290"/>
      <c r="VCQ290"/>
      <c r="VCR290"/>
      <c r="VCS290"/>
      <c r="VCT290"/>
      <c r="VCU290"/>
      <c r="VCV290"/>
      <c r="VCW290"/>
      <c r="VCX290"/>
      <c r="VCY290"/>
      <c r="VCZ290"/>
      <c r="VDA290"/>
      <c r="VDB290"/>
      <c r="VDC290"/>
      <c r="VDD290"/>
      <c r="VDE290"/>
      <c r="VDF290"/>
      <c r="VDG290"/>
      <c r="VDH290"/>
      <c r="VDI290"/>
      <c r="VDJ290"/>
      <c r="VDK290"/>
      <c r="VDL290"/>
      <c r="VDM290"/>
      <c r="VDN290"/>
      <c r="VDO290"/>
      <c r="VDP290"/>
      <c r="VDQ290"/>
      <c r="VDR290"/>
      <c r="VDS290"/>
      <c r="VDT290"/>
      <c r="VDU290"/>
      <c r="VDV290"/>
      <c r="VDW290"/>
      <c r="VDX290"/>
      <c r="VDY290"/>
      <c r="VDZ290"/>
      <c r="VEA290"/>
      <c r="VEB290"/>
      <c r="VEC290"/>
      <c r="VED290"/>
      <c r="VEE290"/>
      <c r="VEF290"/>
      <c r="VEG290"/>
      <c r="VEH290"/>
      <c r="VEI290"/>
      <c r="VEJ290"/>
      <c r="VEK290"/>
      <c r="VEL290"/>
      <c r="VEM290"/>
      <c r="VEN290"/>
      <c r="VEO290"/>
      <c r="VEP290"/>
      <c r="VEQ290"/>
      <c r="VER290"/>
      <c r="VES290"/>
      <c r="VET290"/>
      <c r="VEU290"/>
      <c r="VEV290"/>
      <c r="VEW290"/>
      <c r="VEX290"/>
      <c r="VEY290"/>
      <c r="VEZ290"/>
      <c r="VFA290"/>
      <c r="VFB290"/>
      <c r="VFC290"/>
      <c r="VFD290"/>
      <c r="VFE290"/>
      <c r="VFF290"/>
      <c r="VFG290"/>
      <c r="VFH290"/>
      <c r="VFI290"/>
      <c r="VFJ290"/>
      <c r="VFK290"/>
      <c r="VFL290"/>
      <c r="VFM290"/>
      <c r="VFN290"/>
      <c r="VFO290"/>
      <c r="VFP290"/>
      <c r="VFQ290"/>
      <c r="VFR290"/>
      <c r="VFS290"/>
      <c r="VFT290"/>
      <c r="VFU290"/>
      <c r="VFV290"/>
      <c r="VFW290"/>
      <c r="VFX290"/>
      <c r="VFY290"/>
      <c r="VFZ290"/>
      <c r="VGA290"/>
      <c r="VGB290"/>
      <c r="VGC290"/>
      <c r="VGD290"/>
      <c r="VGE290"/>
      <c r="VGF290"/>
      <c r="VGG290"/>
      <c r="VGH290"/>
      <c r="VGI290"/>
      <c r="VGJ290"/>
      <c r="VGK290"/>
      <c r="VGL290"/>
      <c r="VGM290"/>
      <c r="VGN290"/>
      <c r="VGO290"/>
      <c r="VGP290"/>
      <c r="VGQ290"/>
      <c r="VGR290"/>
      <c r="VGS290"/>
      <c r="VGT290"/>
      <c r="VGU290"/>
      <c r="VGV290"/>
      <c r="VGW290"/>
      <c r="VGX290"/>
      <c r="VGY290"/>
      <c r="VGZ290"/>
      <c r="VHA290"/>
      <c r="VHB290"/>
      <c r="VHC290"/>
      <c r="VHD290"/>
      <c r="VHE290"/>
      <c r="VHF290"/>
      <c r="VHG290"/>
      <c r="VHH290"/>
      <c r="VHI290"/>
      <c r="VHJ290"/>
      <c r="VHK290"/>
      <c r="VHL290"/>
      <c r="VHM290"/>
      <c r="VHN290"/>
      <c r="VHO290"/>
      <c r="VHP290"/>
      <c r="VHQ290"/>
      <c r="VHR290"/>
      <c r="VHS290"/>
      <c r="VHT290"/>
      <c r="VHU290"/>
      <c r="VHV290"/>
      <c r="VHW290"/>
      <c r="VHX290"/>
      <c r="VHY290"/>
      <c r="VHZ290"/>
      <c r="VIA290"/>
      <c r="VIB290"/>
      <c r="VIC290"/>
      <c r="VID290"/>
      <c r="VIE290"/>
      <c r="VIF290"/>
      <c r="VIG290"/>
      <c r="VIH290"/>
      <c r="VII290"/>
      <c r="VIJ290"/>
      <c r="VIK290"/>
      <c r="VIL290"/>
      <c r="VIM290"/>
      <c r="VIN290"/>
      <c r="VIO290"/>
      <c r="VIP290"/>
      <c r="VIQ290"/>
      <c r="VIR290"/>
      <c r="VIS290"/>
      <c r="VIT290"/>
      <c r="VIU290"/>
      <c r="VIV290"/>
      <c r="VIW290"/>
      <c r="VIX290"/>
      <c r="VIY290"/>
      <c r="VIZ290"/>
      <c r="VJA290"/>
      <c r="VJB290"/>
      <c r="VJC290"/>
      <c r="VJD290"/>
      <c r="VJE290"/>
      <c r="VJF290"/>
      <c r="VJG290"/>
      <c r="VJH290"/>
      <c r="VJI290"/>
      <c r="VJJ290"/>
      <c r="VJK290"/>
      <c r="VJL290"/>
      <c r="VJM290"/>
      <c r="VJN290"/>
      <c r="VJO290"/>
      <c r="VJP290"/>
      <c r="VJQ290"/>
      <c r="VJR290"/>
      <c r="VJS290"/>
      <c r="VJT290"/>
      <c r="VJU290"/>
      <c r="VJV290"/>
      <c r="VJW290"/>
      <c r="VJX290"/>
      <c r="VJY290"/>
      <c r="VJZ290"/>
      <c r="VKA290"/>
      <c r="VKB290"/>
      <c r="VKC290"/>
      <c r="VKD290"/>
      <c r="VKE290"/>
      <c r="VKF290"/>
      <c r="VKG290"/>
      <c r="VKH290"/>
      <c r="VKI290"/>
      <c r="VKJ290"/>
      <c r="VKK290"/>
      <c r="VKL290"/>
      <c r="VKM290"/>
      <c r="VKN290"/>
      <c r="VKO290"/>
      <c r="VKP290"/>
      <c r="VKQ290"/>
      <c r="VKR290"/>
      <c r="VKS290"/>
      <c r="VKT290"/>
      <c r="VKU290"/>
      <c r="VKV290"/>
      <c r="VKW290"/>
      <c r="VKX290"/>
      <c r="VKY290"/>
      <c r="VKZ290"/>
      <c r="VLA290"/>
      <c r="VLB290"/>
      <c r="VLC290"/>
      <c r="VLD290"/>
      <c r="VLE290"/>
      <c r="VLF290"/>
      <c r="VLG290"/>
      <c r="VLH290"/>
      <c r="VLI290"/>
      <c r="VLJ290"/>
      <c r="VLK290"/>
      <c r="VLL290"/>
      <c r="VLM290"/>
      <c r="VLN290"/>
      <c r="VLO290"/>
      <c r="VLP290"/>
      <c r="VLQ290"/>
      <c r="VLR290"/>
      <c r="VLS290"/>
      <c r="VLT290"/>
      <c r="VLU290"/>
      <c r="VLV290"/>
      <c r="VLW290"/>
      <c r="VLX290"/>
      <c r="VLY290"/>
      <c r="VLZ290"/>
      <c r="VMA290"/>
      <c r="VMB290"/>
      <c r="VMC290"/>
      <c r="VMD290"/>
      <c r="VME290"/>
      <c r="VMF290"/>
      <c r="VMG290"/>
      <c r="VMH290"/>
      <c r="VMI290"/>
      <c r="VMJ290"/>
      <c r="VMK290"/>
      <c r="VML290"/>
      <c r="VMM290"/>
      <c r="VMN290"/>
      <c r="VMO290"/>
      <c r="VMP290"/>
      <c r="VMQ290"/>
      <c r="VMR290"/>
      <c r="VMS290"/>
      <c r="VMT290"/>
      <c r="VMU290"/>
      <c r="VMV290"/>
      <c r="VMW290"/>
      <c r="VMX290"/>
      <c r="VMY290"/>
      <c r="VMZ290"/>
      <c r="VNA290"/>
      <c r="VNB290"/>
      <c r="VNC290"/>
      <c r="VND290"/>
      <c r="VNE290"/>
      <c r="VNF290"/>
      <c r="VNG290"/>
      <c r="VNH290"/>
      <c r="VNI290"/>
      <c r="VNJ290"/>
      <c r="VNK290"/>
      <c r="VNL290"/>
      <c r="VNM290"/>
      <c r="VNN290"/>
      <c r="VNO290"/>
      <c r="VNP290"/>
      <c r="VNQ290"/>
      <c r="VNR290"/>
      <c r="VNS290"/>
      <c r="VNT290"/>
      <c r="VNU290"/>
      <c r="VNV290"/>
      <c r="VNW290"/>
      <c r="VNX290"/>
      <c r="VNY290"/>
      <c r="VNZ290"/>
      <c r="VOA290"/>
      <c r="VOB290"/>
      <c r="VOC290"/>
      <c r="VOD290"/>
      <c r="VOE290"/>
      <c r="VOF290"/>
      <c r="VOG290"/>
      <c r="VOH290"/>
      <c r="VOI290"/>
      <c r="VOJ290"/>
      <c r="VOK290"/>
      <c r="VOL290"/>
      <c r="VOM290"/>
      <c r="VON290"/>
      <c r="VOO290"/>
      <c r="VOP290"/>
      <c r="VOQ290"/>
      <c r="VOR290"/>
      <c r="VOS290"/>
      <c r="VOT290"/>
      <c r="VOU290"/>
      <c r="VOV290"/>
      <c r="VOW290"/>
      <c r="VOX290"/>
      <c r="VOY290"/>
      <c r="VOZ290"/>
      <c r="VPA290"/>
      <c r="VPB290"/>
      <c r="VPC290"/>
      <c r="VPD290"/>
      <c r="VPE290"/>
      <c r="VPF290"/>
      <c r="VPG290"/>
      <c r="VPH290"/>
      <c r="VPI290"/>
      <c r="VPJ290"/>
      <c r="VPK290"/>
      <c r="VPL290"/>
      <c r="VPM290"/>
      <c r="VPN290"/>
      <c r="VPO290"/>
      <c r="VPP290"/>
      <c r="VPQ290"/>
      <c r="VPR290"/>
      <c r="VPS290"/>
      <c r="VPT290"/>
      <c r="VPU290"/>
      <c r="VPV290"/>
      <c r="VPW290"/>
      <c r="VPX290"/>
      <c r="VPY290"/>
      <c r="VPZ290"/>
      <c r="VQA290"/>
      <c r="VQB290"/>
      <c r="VQC290"/>
      <c r="VQD290"/>
      <c r="VQE290"/>
      <c r="VQF290"/>
      <c r="VQG290"/>
      <c r="VQH290"/>
      <c r="VQI290"/>
      <c r="VQJ290"/>
      <c r="VQK290"/>
      <c r="VQL290"/>
      <c r="VQM290"/>
      <c r="VQN290"/>
      <c r="VQO290"/>
      <c r="VQP290"/>
      <c r="VQQ290"/>
      <c r="VQR290"/>
      <c r="VQS290"/>
      <c r="VQT290"/>
      <c r="VQU290"/>
      <c r="VQV290"/>
      <c r="VQW290"/>
      <c r="VQX290"/>
      <c r="VQY290"/>
      <c r="VQZ290"/>
      <c r="VRA290"/>
      <c r="VRB290"/>
      <c r="VRC290"/>
      <c r="VRD290"/>
      <c r="VRE290"/>
      <c r="VRF290"/>
      <c r="VRG290"/>
      <c r="VRH290"/>
      <c r="VRI290"/>
      <c r="VRJ290"/>
      <c r="VRK290"/>
      <c r="VRL290"/>
      <c r="VRM290"/>
      <c r="VRN290"/>
      <c r="VRO290"/>
      <c r="VRP290"/>
      <c r="VRQ290"/>
      <c r="VRR290"/>
      <c r="VRS290"/>
      <c r="VRT290"/>
      <c r="VRU290"/>
      <c r="VRV290"/>
      <c r="VRW290"/>
      <c r="VRX290"/>
      <c r="VRY290"/>
      <c r="VRZ290"/>
      <c r="VSA290"/>
      <c r="VSB290"/>
      <c r="VSC290"/>
      <c r="VSD290"/>
      <c r="VSE290"/>
      <c r="VSF290"/>
      <c r="VSG290"/>
      <c r="VSH290"/>
      <c r="VSI290"/>
      <c r="VSJ290"/>
      <c r="VSK290"/>
      <c r="VSL290"/>
      <c r="VSM290"/>
      <c r="VSN290"/>
      <c r="VSO290"/>
      <c r="VSP290"/>
      <c r="VSQ290"/>
      <c r="VSR290"/>
      <c r="VSS290"/>
      <c r="VST290"/>
      <c r="VSU290"/>
      <c r="VSV290"/>
      <c r="VSW290"/>
      <c r="VSX290"/>
      <c r="VSY290"/>
      <c r="VSZ290"/>
      <c r="VTA290"/>
      <c r="VTB290"/>
      <c r="VTC290"/>
      <c r="VTD290"/>
      <c r="VTE290"/>
      <c r="VTF290"/>
      <c r="VTG290"/>
      <c r="VTH290"/>
      <c r="VTI290"/>
      <c r="VTJ290"/>
      <c r="VTK290"/>
      <c r="VTL290"/>
      <c r="VTM290"/>
      <c r="VTN290"/>
      <c r="VTO290"/>
      <c r="VTP290"/>
      <c r="VTQ290"/>
      <c r="VTR290"/>
      <c r="VTS290"/>
      <c r="VTT290"/>
      <c r="VTU290"/>
      <c r="VTV290"/>
      <c r="VTW290"/>
      <c r="VTX290"/>
      <c r="VTY290"/>
      <c r="VTZ290"/>
      <c r="VUA290"/>
      <c r="VUB290"/>
      <c r="VUC290"/>
      <c r="VUD290"/>
      <c r="VUE290"/>
      <c r="VUF290"/>
      <c r="VUG290"/>
      <c r="VUH290"/>
      <c r="VUI290"/>
      <c r="VUJ290"/>
      <c r="VUK290"/>
      <c r="VUL290"/>
      <c r="VUM290"/>
      <c r="VUN290"/>
      <c r="VUO290"/>
      <c r="VUP290"/>
      <c r="VUQ290"/>
      <c r="VUR290"/>
      <c r="VUS290"/>
      <c r="VUT290"/>
      <c r="VUU290"/>
      <c r="VUV290"/>
      <c r="VUW290"/>
      <c r="VUX290"/>
      <c r="VUY290"/>
      <c r="VUZ290"/>
      <c r="VVA290"/>
      <c r="VVB290"/>
      <c r="VVC290"/>
      <c r="VVD290"/>
      <c r="VVE290"/>
      <c r="VVF290"/>
      <c r="VVG290"/>
      <c r="VVH290"/>
      <c r="VVI290"/>
      <c r="VVJ290"/>
      <c r="VVK290"/>
      <c r="VVL290"/>
      <c r="VVM290"/>
      <c r="VVN290"/>
      <c r="VVO290"/>
      <c r="VVP290"/>
      <c r="VVQ290"/>
      <c r="VVR290"/>
      <c r="VVS290"/>
      <c r="VVT290"/>
      <c r="VVU290"/>
      <c r="VVV290"/>
      <c r="VVW290"/>
      <c r="VVX290"/>
      <c r="VVY290"/>
      <c r="VVZ290"/>
      <c r="VWA290"/>
      <c r="VWB290"/>
      <c r="VWC290"/>
      <c r="VWD290"/>
      <c r="VWE290"/>
      <c r="VWF290"/>
      <c r="VWG290"/>
      <c r="VWH290"/>
      <c r="VWI290"/>
      <c r="VWJ290"/>
      <c r="VWK290"/>
      <c r="VWL290"/>
      <c r="VWM290"/>
      <c r="VWN290"/>
      <c r="VWO290"/>
      <c r="VWP290"/>
      <c r="VWQ290"/>
      <c r="VWR290"/>
      <c r="VWS290"/>
      <c r="VWT290"/>
      <c r="VWU290"/>
      <c r="VWV290"/>
      <c r="VWW290"/>
      <c r="VWX290"/>
      <c r="VWY290"/>
      <c r="VWZ290"/>
      <c r="VXA290"/>
      <c r="VXB290"/>
      <c r="VXC290"/>
      <c r="VXD290"/>
      <c r="VXE290"/>
      <c r="VXF290"/>
      <c r="VXG290"/>
      <c r="VXH290"/>
      <c r="VXI290"/>
      <c r="VXJ290"/>
      <c r="VXK290"/>
      <c r="VXL290"/>
      <c r="VXM290"/>
      <c r="VXN290"/>
      <c r="VXO290"/>
      <c r="VXP290"/>
      <c r="VXQ290"/>
      <c r="VXR290"/>
      <c r="VXS290"/>
      <c r="VXT290"/>
      <c r="VXU290"/>
      <c r="VXV290"/>
      <c r="VXW290"/>
      <c r="VXX290"/>
      <c r="VXY290"/>
      <c r="VXZ290"/>
      <c r="VYA290"/>
      <c r="VYB290"/>
      <c r="VYC290"/>
      <c r="VYD290"/>
      <c r="VYE290"/>
      <c r="VYF290"/>
      <c r="VYG290"/>
      <c r="VYH290"/>
      <c r="VYI290"/>
      <c r="VYJ290"/>
      <c r="VYK290"/>
      <c r="VYL290"/>
      <c r="VYM290"/>
      <c r="VYN290"/>
      <c r="VYO290"/>
      <c r="VYP290"/>
      <c r="VYQ290"/>
      <c r="VYR290"/>
      <c r="VYS290"/>
      <c r="VYT290"/>
      <c r="VYU290"/>
      <c r="VYV290"/>
      <c r="VYW290"/>
      <c r="VYX290"/>
      <c r="VYY290"/>
      <c r="VYZ290"/>
      <c r="VZA290"/>
      <c r="VZB290"/>
      <c r="VZC290"/>
      <c r="VZD290"/>
      <c r="VZE290"/>
      <c r="VZF290"/>
      <c r="VZG290"/>
      <c r="VZH290"/>
      <c r="VZI290"/>
      <c r="VZJ290"/>
      <c r="VZK290"/>
      <c r="VZL290"/>
      <c r="VZM290"/>
      <c r="VZN290"/>
      <c r="VZO290"/>
      <c r="VZP290"/>
      <c r="VZQ290"/>
      <c r="VZR290"/>
      <c r="VZS290"/>
      <c r="VZT290"/>
      <c r="VZU290"/>
      <c r="VZV290"/>
      <c r="VZW290"/>
      <c r="VZX290"/>
      <c r="VZY290"/>
      <c r="VZZ290"/>
      <c r="WAA290"/>
      <c r="WAB290"/>
      <c r="WAC290"/>
      <c r="WAD290"/>
      <c r="WAE290"/>
      <c r="WAF290"/>
      <c r="WAG290"/>
      <c r="WAH290"/>
      <c r="WAI290"/>
      <c r="WAJ290"/>
      <c r="WAK290"/>
      <c r="WAL290"/>
      <c r="WAM290"/>
      <c r="WAN290"/>
      <c r="WAO290"/>
      <c r="WAP290"/>
      <c r="WAQ290"/>
      <c r="WAR290"/>
      <c r="WAS290"/>
      <c r="WAT290"/>
      <c r="WAU290"/>
      <c r="WAV290"/>
      <c r="WAW290"/>
      <c r="WAX290"/>
      <c r="WAY290"/>
      <c r="WAZ290"/>
      <c r="WBA290"/>
      <c r="WBB290"/>
      <c r="WBC290"/>
      <c r="WBD290"/>
      <c r="WBE290"/>
      <c r="WBF290"/>
      <c r="WBG290"/>
      <c r="WBH290"/>
      <c r="WBI290"/>
      <c r="WBJ290"/>
      <c r="WBK290"/>
      <c r="WBL290"/>
      <c r="WBM290"/>
      <c r="WBN290"/>
      <c r="WBO290"/>
      <c r="WBP290"/>
      <c r="WBQ290"/>
      <c r="WBR290"/>
      <c r="WBS290"/>
      <c r="WBT290"/>
      <c r="WBU290"/>
      <c r="WBV290"/>
      <c r="WBW290"/>
      <c r="WBX290"/>
      <c r="WBY290"/>
      <c r="WBZ290"/>
      <c r="WCA290"/>
      <c r="WCB290"/>
      <c r="WCC290"/>
      <c r="WCD290"/>
      <c r="WCE290"/>
      <c r="WCF290"/>
      <c r="WCG290"/>
      <c r="WCH290"/>
      <c r="WCI290"/>
      <c r="WCJ290"/>
      <c r="WCK290"/>
      <c r="WCL290"/>
      <c r="WCM290"/>
      <c r="WCN290"/>
      <c r="WCO290"/>
      <c r="WCP290"/>
      <c r="WCQ290"/>
      <c r="WCR290"/>
      <c r="WCS290"/>
      <c r="WCT290"/>
      <c r="WCU290"/>
      <c r="WCV290"/>
      <c r="WCW290"/>
      <c r="WCX290"/>
      <c r="WCY290"/>
      <c r="WCZ290"/>
      <c r="WDA290"/>
      <c r="WDB290"/>
      <c r="WDC290"/>
      <c r="WDD290"/>
      <c r="WDE290"/>
      <c r="WDF290"/>
      <c r="WDG290"/>
      <c r="WDH290"/>
      <c r="WDI290"/>
      <c r="WDJ290"/>
      <c r="WDK290"/>
      <c r="WDL290"/>
      <c r="WDM290"/>
      <c r="WDN290"/>
      <c r="WDO290"/>
      <c r="WDP290"/>
      <c r="WDQ290"/>
      <c r="WDR290"/>
      <c r="WDS290"/>
      <c r="WDT290"/>
      <c r="WDU290"/>
      <c r="WDV290"/>
      <c r="WDW290"/>
      <c r="WDX290"/>
      <c r="WDY290"/>
      <c r="WDZ290"/>
      <c r="WEA290"/>
      <c r="WEB290"/>
      <c r="WEC290"/>
      <c r="WED290"/>
      <c r="WEE290"/>
      <c r="WEF290"/>
      <c r="WEG290"/>
      <c r="WEH290"/>
      <c r="WEI290"/>
      <c r="WEJ290"/>
      <c r="WEK290"/>
      <c r="WEL290"/>
      <c r="WEM290"/>
      <c r="WEN290"/>
      <c r="WEO290"/>
      <c r="WEP290"/>
      <c r="WEQ290"/>
      <c r="WER290"/>
      <c r="WES290"/>
      <c r="WET290"/>
      <c r="WEU290"/>
      <c r="WEV290"/>
      <c r="WEW290"/>
      <c r="WEX290"/>
      <c r="WEY290"/>
      <c r="WEZ290"/>
      <c r="WFA290"/>
      <c r="WFB290"/>
      <c r="WFC290"/>
      <c r="WFD290"/>
      <c r="WFE290"/>
      <c r="WFF290"/>
      <c r="WFG290"/>
      <c r="WFH290"/>
      <c r="WFI290"/>
      <c r="WFJ290"/>
      <c r="WFK290"/>
      <c r="WFL290"/>
      <c r="WFM290"/>
      <c r="WFN290"/>
      <c r="WFO290"/>
      <c r="WFP290"/>
      <c r="WFQ290"/>
      <c r="WFR290"/>
      <c r="WFS290"/>
      <c r="WFT290"/>
      <c r="WFU290"/>
      <c r="WFV290"/>
      <c r="WFW290"/>
      <c r="WFX290"/>
      <c r="WFY290"/>
      <c r="WFZ290"/>
      <c r="WGA290"/>
      <c r="WGB290"/>
      <c r="WGC290"/>
      <c r="WGD290"/>
      <c r="WGE290"/>
      <c r="WGF290"/>
      <c r="WGG290"/>
      <c r="WGH290"/>
      <c r="WGI290"/>
      <c r="WGJ290"/>
      <c r="WGK290"/>
      <c r="WGL290"/>
      <c r="WGM290"/>
      <c r="WGN290"/>
      <c r="WGO290"/>
      <c r="WGP290"/>
      <c r="WGQ290"/>
      <c r="WGR290"/>
      <c r="WGS290"/>
      <c r="WGT290"/>
      <c r="WGU290"/>
      <c r="WGV290"/>
      <c r="WGW290"/>
      <c r="WGX290"/>
      <c r="WGY290"/>
      <c r="WGZ290"/>
      <c r="WHA290"/>
      <c r="WHB290"/>
      <c r="WHC290"/>
      <c r="WHD290"/>
      <c r="WHE290"/>
      <c r="WHF290"/>
      <c r="WHG290"/>
      <c r="WHH290"/>
      <c r="WHI290"/>
      <c r="WHJ290"/>
      <c r="WHK290"/>
      <c r="WHL290"/>
      <c r="WHM290"/>
      <c r="WHN290"/>
      <c r="WHO290"/>
      <c r="WHP290"/>
      <c r="WHQ290"/>
      <c r="WHR290"/>
      <c r="WHS290"/>
      <c r="WHT290"/>
      <c r="WHU290"/>
      <c r="WHV290"/>
      <c r="WHW290"/>
      <c r="WHX290"/>
      <c r="WHY290"/>
      <c r="WHZ290"/>
      <c r="WIA290"/>
      <c r="WIB290"/>
      <c r="WIC290"/>
      <c r="WID290"/>
      <c r="WIE290"/>
      <c r="WIF290"/>
      <c r="WIG290"/>
      <c r="WIH290"/>
      <c r="WII290"/>
      <c r="WIJ290"/>
      <c r="WIK290"/>
      <c r="WIL290"/>
      <c r="WIM290"/>
      <c r="WIN290"/>
      <c r="WIO290"/>
      <c r="WIP290"/>
      <c r="WIQ290"/>
      <c r="WIR290"/>
      <c r="WIS290"/>
      <c r="WIT290"/>
      <c r="WIU290"/>
      <c r="WIV290"/>
      <c r="WIW290"/>
      <c r="WIX290"/>
      <c r="WIY290"/>
      <c r="WIZ290"/>
      <c r="WJA290"/>
      <c r="WJB290"/>
      <c r="WJC290"/>
      <c r="WJD290"/>
      <c r="WJE290"/>
      <c r="WJF290"/>
      <c r="WJG290"/>
      <c r="WJH290"/>
      <c r="WJI290"/>
      <c r="WJJ290"/>
      <c r="WJK290"/>
      <c r="WJL290"/>
      <c r="WJM290"/>
      <c r="WJN290"/>
      <c r="WJO290"/>
      <c r="WJP290"/>
      <c r="WJQ290"/>
      <c r="WJR290"/>
      <c r="WJS290"/>
      <c r="WJT290"/>
      <c r="WJU290"/>
      <c r="WJV290"/>
      <c r="WJW290"/>
      <c r="WJX290"/>
      <c r="WJY290"/>
      <c r="WJZ290"/>
      <c r="WKA290"/>
      <c r="WKB290"/>
      <c r="WKC290"/>
      <c r="WKD290"/>
      <c r="WKE290"/>
      <c r="WKF290"/>
      <c r="WKG290"/>
      <c r="WKH290"/>
      <c r="WKI290"/>
      <c r="WKJ290"/>
      <c r="WKK290"/>
      <c r="WKL290"/>
      <c r="WKM290"/>
      <c r="WKN290"/>
      <c r="WKO290"/>
      <c r="WKP290"/>
      <c r="WKQ290"/>
      <c r="WKR290"/>
      <c r="WKS290"/>
      <c r="WKT290"/>
      <c r="WKU290"/>
      <c r="WKV290"/>
      <c r="WKW290"/>
      <c r="WKX290"/>
      <c r="WKY290"/>
      <c r="WKZ290"/>
      <c r="WLA290"/>
      <c r="WLB290"/>
      <c r="WLC290"/>
      <c r="WLD290"/>
      <c r="WLE290"/>
      <c r="WLF290"/>
      <c r="WLG290"/>
      <c r="WLH290"/>
      <c r="WLI290"/>
      <c r="WLJ290"/>
      <c r="WLK290"/>
      <c r="WLL290"/>
      <c r="WLM290"/>
      <c r="WLN290"/>
      <c r="WLO290"/>
      <c r="WLP290"/>
      <c r="WLQ290"/>
      <c r="WLR290"/>
      <c r="WLS290"/>
      <c r="WLT290"/>
      <c r="WLU290"/>
      <c r="WLV290"/>
      <c r="WLW290"/>
      <c r="WLX290"/>
      <c r="WLY290"/>
      <c r="WLZ290"/>
      <c r="WMA290"/>
      <c r="WMB290"/>
      <c r="WMC290"/>
      <c r="WMD290"/>
      <c r="WME290"/>
      <c r="WMF290"/>
      <c r="WMG290"/>
      <c r="WMH290"/>
      <c r="WMI290"/>
      <c r="WMJ290"/>
      <c r="WMK290"/>
      <c r="WML290"/>
      <c r="WMM290"/>
      <c r="WMN290"/>
      <c r="WMO290"/>
      <c r="WMP290"/>
      <c r="WMQ290"/>
      <c r="WMR290"/>
      <c r="WMS290"/>
      <c r="WMT290"/>
      <c r="WMU290"/>
      <c r="WMV290"/>
      <c r="WMW290"/>
      <c r="WMX290"/>
      <c r="WMY290"/>
      <c r="WMZ290"/>
      <c r="WNA290"/>
      <c r="WNB290"/>
      <c r="WNC290"/>
      <c r="WND290"/>
      <c r="WNE290"/>
      <c r="WNF290"/>
      <c r="WNG290"/>
      <c r="WNH290"/>
      <c r="WNI290"/>
      <c r="WNJ290"/>
      <c r="WNK290"/>
      <c r="WNL290"/>
      <c r="WNM290"/>
      <c r="WNN290"/>
      <c r="WNO290"/>
      <c r="WNP290"/>
      <c r="WNQ290"/>
      <c r="WNR290"/>
      <c r="WNS290"/>
      <c r="WNT290"/>
      <c r="WNU290"/>
      <c r="WNV290"/>
      <c r="WNW290"/>
      <c r="WNX290"/>
      <c r="WNY290"/>
      <c r="WNZ290"/>
      <c r="WOA290"/>
      <c r="WOB290"/>
      <c r="WOC290"/>
      <c r="WOD290"/>
      <c r="WOE290"/>
      <c r="WOF290"/>
      <c r="WOG290"/>
      <c r="WOH290"/>
      <c r="WOI290"/>
      <c r="WOJ290"/>
      <c r="WOK290"/>
      <c r="WOL290"/>
      <c r="WOM290"/>
      <c r="WON290"/>
      <c r="WOO290"/>
      <c r="WOP290"/>
      <c r="WOQ290"/>
      <c r="WOR290"/>
      <c r="WOS290"/>
      <c r="WOT290"/>
      <c r="WOU290"/>
      <c r="WOV290"/>
      <c r="WOW290"/>
      <c r="WOX290"/>
      <c r="WOY290"/>
      <c r="WOZ290"/>
      <c r="WPA290"/>
      <c r="WPB290"/>
      <c r="WPC290"/>
      <c r="WPD290"/>
      <c r="WPE290"/>
      <c r="WPF290"/>
      <c r="WPG290"/>
      <c r="WPH290"/>
      <c r="WPI290"/>
      <c r="WPJ290"/>
      <c r="WPK290"/>
      <c r="WPL290"/>
      <c r="WPM290"/>
      <c r="WPN290"/>
      <c r="WPO290"/>
      <c r="WPP290"/>
      <c r="WPQ290"/>
      <c r="WPR290"/>
      <c r="WPS290"/>
      <c r="WPT290"/>
      <c r="WPU290"/>
      <c r="WPV290"/>
      <c r="WPW290"/>
      <c r="WPX290"/>
      <c r="WPY290"/>
      <c r="WPZ290"/>
      <c r="WQA290"/>
      <c r="WQB290"/>
      <c r="WQC290"/>
      <c r="WQD290"/>
      <c r="WQE290"/>
      <c r="WQF290"/>
      <c r="WQG290"/>
      <c r="WQH290"/>
      <c r="WQI290"/>
      <c r="WQJ290"/>
      <c r="WQK290"/>
      <c r="WQL290"/>
      <c r="WQM290"/>
      <c r="WQN290"/>
      <c r="WQO290"/>
      <c r="WQP290"/>
      <c r="WQQ290"/>
      <c r="WQR290"/>
      <c r="WQS290"/>
      <c r="WQT290"/>
      <c r="WQU290"/>
      <c r="WQV290"/>
      <c r="WQW290"/>
      <c r="WQX290"/>
      <c r="WQY290"/>
      <c r="WQZ290"/>
      <c r="WRA290"/>
      <c r="WRB290"/>
      <c r="WRC290"/>
      <c r="WRD290"/>
      <c r="WRE290"/>
      <c r="WRF290"/>
      <c r="WRG290"/>
      <c r="WRH290"/>
      <c r="WRI290"/>
      <c r="WRJ290"/>
      <c r="WRK290"/>
      <c r="WRL290"/>
      <c r="WRM290"/>
      <c r="WRN290"/>
      <c r="WRO290"/>
      <c r="WRP290"/>
      <c r="WRQ290"/>
      <c r="WRR290"/>
      <c r="WRS290"/>
      <c r="WRT290"/>
      <c r="WRU290"/>
      <c r="WRV290"/>
      <c r="WRW290"/>
      <c r="WRX290"/>
      <c r="WRY290"/>
      <c r="WRZ290"/>
      <c r="WSA290"/>
      <c r="WSB290"/>
      <c r="WSC290"/>
      <c r="WSD290"/>
      <c r="WSE290"/>
      <c r="WSF290"/>
      <c r="WSG290"/>
      <c r="WSH290"/>
      <c r="WSI290"/>
      <c r="WSJ290"/>
      <c r="WSK290"/>
      <c r="WSL290"/>
      <c r="WSM290"/>
      <c r="WSN290"/>
      <c r="WSO290"/>
      <c r="WSP290"/>
      <c r="WSQ290"/>
      <c r="WSR290"/>
      <c r="WSS290"/>
      <c r="WST290"/>
      <c r="WSU290"/>
      <c r="WSV290"/>
      <c r="WSW290"/>
      <c r="WSX290"/>
      <c r="WSY290"/>
      <c r="WSZ290"/>
      <c r="WTA290"/>
      <c r="WTB290"/>
      <c r="WTC290"/>
      <c r="WTD290"/>
      <c r="WTE290"/>
      <c r="WTF290"/>
      <c r="WTG290"/>
      <c r="WTH290"/>
      <c r="WTI290"/>
      <c r="WTJ290"/>
      <c r="WTK290"/>
      <c r="WTL290"/>
      <c r="WTM290"/>
      <c r="WTN290"/>
      <c r="WTO290"/>
      <c r="WTP290"/>
      <c r="WTQ290"/>
      <c r="WTR290"/>
      <c r="WTS290"/>
      <c r="WTT290"/>
      <c r="WTU290"/>
      <c r="WTV290"/>
      <c r="WTW290"/>
      <c r="WTX290"/>
      <c r="WTY290"/>
      <c r="WTZ290"/>
      <c r="WUA290"/>
      <c r="WUB290"/>
      <c r="WUC290"/>
      <c r="WUD290"/>
      <c r="WUE290"/>
      <c r="WUF290"/>
      <c r="WUG290"/>
      <c r="WUH290"/>
      <c r="WUI290"/>
      <c r="WUJ290"/>
      <c r="WUK290"/>
      <c r="WUL290"/>
      <c r="WUM290"/>
      <c r="WUN290"/>
      <c r="WUO290"/>
      <c r="WUP290"/>
      <c r="WUQ290"/>
      <c r="WUR290"/>
      <c r="WUS290"/>
      <c r="WUT290"/>
      <c r="WUU290"/>
      <c r="WUV290"/>
      <c r="WUW290"/>
      <c r="WUX290"/>
      <c r="WUY290"/>
      <c r="WUZ290"/>
      <c r="WVA290"/>
      <c r="WVB290"/>
      <c r="WVC290"/>
      <c r="WVD290"/>
      <c r="WVE290"/>
      <c r="WVF290"/>
      <c r="WVG290"/>
      <c r="WVH290"/>
      <c r="WVI290"/>
      <c r="WVJ290"/>
      <c r="WVK290"/>
      <c r="WVL290"/>
      <c r="WVM290"/>
      <c r="WVN290"/>
      <c r="WVO290"/>
      <c r="WVP290"/>
      <c r="WVQ290"/>
      <c r="WVR290"/>
      <c r="WVS290"/>
      <c r="WVT290"/>
      <c r="WVU290"/>
      <c r="WVV290"/>
      <c r="WVW290"/>
      <c r="WVX290"/>
      <c r="WVY290"/>
      <c r="WVZ290"/>
      <c r="WWA290"/>
      <c r="WWB290"/>
      <c r="WWC290"/>
      <c r="WWD290"/>
      <c r="WWE290"/>
      <c r="WWF290"/>
      <c r="WWG290"/>
      <c r="WWH290"/>
      <c r="WWI290"/>
      <c r="WWJ290"/>
      <c r="WWK290"/>
      <c r="WWL290"/>
      <c r="WWM290"/>
      <c r="WWN290"/>
      <c r="WWO290"/>
      <c r="WWP290"/>
      <c r="WWQ290"/>
      <c r="WWR290"/>
      <c r="WWS290"/>
      <c r="WWT290"/>
      <c r="WWU290"/>
      <c r="WWV290"/>
      <c r="WWW290"/>
      <c r="WWX290"/>
      <c r="WWY290"/>
      <c r="WWZ290"/>
      <c r="WXA290"/>
      <c r="WXB290"/>
      <c r="WXC290"/>
      <c r="WXD290"/>
      <c r="WXE290"/>
      <c r="WXF290"/>
      <c r="WXG290"/>
      <c r="WXH290"/>
      <c r="WXI290"/>
      <c r="WXJ290"/>
      <c r="WXK290"/>
      <c r="WXL290"/>
      <c r="WXM290"/>
      <c r="WXN290"/>
      <c r="WXO290"/>
      <c r="WXP290"/>
      <c r="WXQ290"/>
      <c r="WXR290"/>
      <c r="WXS290"/>
      <c r="WXT290"/>
      <c r="WXU290"/>
      <c r="WXV290"/>
      <c r="WXW290"/>
      <c r="WXX290"/>
      <c r="WXY290"/>
      <c r="WXZ290"/>
      <c r="WYA290"/>
      <c r="WYB290"/>
      <c r="WYC290"/>
      <c r="WYD290"/>
      <c r="WYE290"/>
      <c r="WYF290"/>
      <c r="WYG290"/>
      <c r="WYH290"/>
      <c r="WYI290"/>
      <c r="WYJ290"/>
      <c r="WYK290"/>
      <c r="WYL290"/>
      <c r="WYM290"/>
      <c r="WYN290"/>
      <c r="WYO290"/>
      <c r="WYP290"/>
      <c r="WYQ290"/>
      <c r="WYR290"/>
      <c r="WYS290"/>
      <c r="WYT290"/>
      <c r="WYU290"/>
      <c r="WYV290"/>
      <c r="WYW290"/>
      <c r="WYX290"/>
      <c r="WYY290"/>
      <c r="WYZ290"/>
      <c r="WZA290"/>
      <c r="WZB290"/>
      <c r="WZC290"/>
      <c r="WZD290"/>
      <c r="WZE290"/>
      <c r="WZF290"/>
      <c r="WZG290"/>
      <c r="WZH290"/>
      <c r="WZI290"/>
      <c r="WZJ290"/>
      <c r="WZK290"/>
      <c r="WZL290"/>
      <c r="WZM290"/>
      <c r="WZN290"/>
      <c r="WZO290"/>
      <c r="WZP290"/>
      <c r="WZQ290"/>
      <c r="WZR290"/>
      <c r="WZS290"/>
      <c r="WZT290"/>
      <c r="WZU290"/>
      <c r="WZV290"/>
      <c r="WZW290"/>
      <c r="WZX290"/>
      <c r="WZY290"/>
      <c r="WZZ290"/>
      <c r="XAA290"/>
      <c r="XAB290"/>
      <c r="XAC290"/>
      <c r="XAD290"/>
      <c r="XAE290"/>
      <c r="XAF290"/>
      <c r="XAG290"/>
      <c r="XAH290"/>
      <c r="XAI290"/>
      <c r="XAJ290"/>
      <c r="XAK290"/>
      <c r="XAL290"/>
      <c r="XAM290"/>
      <c r="XAN290"/>
      <c r="XAO290"/>
      <c r="XAP290"/>
      <c r="XAQ290"/>
      <c r="XAR290"/>
      <c r="XAS290"/>
      <c r="XAT290"/>
      <c r="XAU290"/>
      <c r="XAV290"/>
      <c r="XAW290"/>
      <c r="XAX290"/>
      <c r="XAY290"/>
      <c r="XAZ290"/>
      <c r="XBA290"/>
      <c r="XBB290"/>
      <c r="XBC290"/>
      <c r="XBD290"/>
      <c r="XBE290"/>
      <c r="XBF290"/>
      <c r="XBG290"/>
      <c r="XBH290"/>
      <c r="XBI290"/>
      <c r="XBJ290"/>
      <c r="XBK290"/>
      <c r="XBL290"/>
      <c r="XBM290"/>
      <c r="XBN290"/>
      <c r="XBO290"/>
      <c r="XBP290"/>
      <c r="XBQ290"/>
      <c r="XBR290"/>
      <c r="XBS290"/>
      <c r="XBT290"/>
      <c r="XBU290"/>
      <c r="XBV290"/>
      <c r="XBW290"/>
      <c r="XBX290"/>
      <c r="XBY290"/>
      <c r="XBZ290"/>
      <c r="XCA290"/>
      <c r="XCB290"/>
      <c r="XCC290"/>
      <c r="XCD290"/>
      <c r="XCE290"/>
      <c r="XCF290"/>
      <c r="XCG290"/>
      <c r="XCH290"/>
      <c r="XCI290"/>
      <c r="XCJ290"/>
      <c r="XCK290"/>
      <c r="XCL290"/>
      <c r="XCM290"/>
      <c r="XCN290"/>
      <c r="XCO290"/>
      <c r="XCP290"/>
      <c r="XCQ290"/>
      <c r="XCR290"/>
      <c r="XCS290"/>
      <c r="XCT290"/>
      <c r="XCU290"/>
      <c r="XCV290"/>
      <c r="XCW290"/>
      <c r="XCX290"/>
      <c r="XCY290"/>
      <c r="XCZ290"/>
      <c r="XDA290"/>
      <c r="XDB290"/>
      <c r="XDC290"/>
      <c r="XDD290"/>
      <c r="XDE290"/>
      <c r="XDF290"/>
      <c r="XDG290"/>
      <c r="XDH290"/>
      <c r="XDI290"/>
      <c r="XDJ290"/>
      <c r="XDK290"/>
      <c r="XDL290"/>
      <c r="XDM290"/>
      <c r="XDN290"/>
      <c r="XDO290"/>
      <c r="XDP290"/>
      <c r="XDQ290"/>
      <c r="XDR290"/>
      <c r="XDS290"/>
      <c r="XDT290"/>
      <c r="XDU290"/>
      <c r="XDV290"/>
      <c r="XDW290"/>
      <c r="XDX290"/>
      <c r="XDY290"/>
      <c r="XDZ290"/>
      <c r="XEA290"/>
      <c r="XEB290"/>
      <c r="XEC290"/>
      <c r="XED290"/>
      <c r="XEE290"/>
      <c r="XEF290"/>
      <c r="XEG290"/>
      <c r="XEH290"/>
      <c r="XEI290"/>
      <c r="XEJ290"/>
      <c r="XEK290"/>
      <c r="XEL290"/>
      <c r="XEM290"/>
      <c r="XEN290"/>
      <c r="XEO290"/>
      <c r="XEP290"/>
      <c r="XEQ290"/>
      <c r="XER290"/>
      <c r="XES290"/>
      <c r="XET290"/>
      <c r="XEU290"/>
      <c r="XEV290"/>
      <c r="XEW290"/>
      <c r="XEX290"/>
      <c r="XEY290"/>
      <c r="XEZ290"/>
      <c r="XFA290"/>
      <c r="XFB290"/>
      <c r="XFC290"/>
      <c r="XFD290"/>
    </row>
    <row r="291" spans="1:4054 13835:16384" ht="15" hidden="1" customHeight="1" x14ac:dyDescent="0.25">
      <c r="A291" s="85"/>
      <c r="B291" s="85"/>
      <c r="C291" s="85"/>
      <c r="D291" s="85"/>
      <c r="E291" s="86"/>
      <c r="F291" s="86"/>
      <c r="G291" s="86"/>
      <c r="H291" s="86"/>
      <c r="I291" s="86"/>
      <c r="J291" s="87"/>
      <c r="K291" s="87"/>
      <c r="L291" s="86"/>
      <c r="M291" s="86"/>
      <c r="N291" s="86"/>
      <c r="O291" s="86"/>
      <c r="P291" s="86"/>
    </row>
    <row r="292" spans="1:4054 13835:16384" ht="15" hidden="1" customHeight="1" x14ac:dyDescent="0.25">
      <c r="A292" s="85"/>
      <c r="B292" s="85"/>
      <c r="C292" s="85"/>
      <c r="D292" s="85"/>
      <c r="E292" s="86"/>
      <c r="F292" s="86"/>
      <c r="G292" s="86"/>
      <c r="H292" s="86"/>
      <c r="I292" s="86"/>
      <c r="J292" s="87"/>
      <c r="K292" s="87"/>
      <c r="L292" s="86"/>
      <c r="M292" s="86"/>
      <c r="N292" s="86"/>
      <c r="O292" s="86"/>
      <c r="P292" s="86"/>
    </row>
    <row r="293" spans="1:4054 13835:16384" ht="15.75" hidden="1" x14ac:dyDescent="0.25">
      <c r="A293" s="85"/>
      <c r="B293" s="85"/>
      <c r="C293" s="85"/>
      <c r="D293" s="85"/>
      <c r="E293" s="86"/>
      <c r="F293" s="86"/>
      <c r="G293" s="86" t="s">
        <v>2</v>
      </c>
      <c r="H293" s="86"/>
      <c r="I293" s="86"/>
      <c r="J293" s="87"/>
      <c r="K293" s="87"/>
      <c r="L293" s="86"/>
      <c r="M293" s="86"/>
      <c r="N293" s="86"/>
      <c r="O293" s="86"/>
      <c r="P293" s="86"/>
    </row>
    <row r="294" spans="1:4054 13835:16384" s="88" customFormat="1" ht="16.149999999999999" hidden="1" customHeight="1" x14ac:dyDescent="0.25">
      <c r="A294" s="85"/>
      <c r="B294" s="85"/>
      <c r="C294" s="85"/>
      <c r="D294" s="85"/>
      <c r="E294" s="86"/>
      <c r="F294" s="86"/>
      <c r="G294" s="86"/>
      <c r="H294" s="86"/>
      <c r="I294" s="86"/>
      <c r="J294" s="87"/>
      <c r="K294" s="87"/>
      <c r="L294" s="86"/>
      <c r="M294" s="86"/>
      <c r="N294" s="86"/>
      <c r="O294" s="86"/>
      <c r="P294" s="86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  <c r="AMK294"/>
      <c r="AML294"/>
      <c r="AMM294"/>
      <c r="AMN294"/>
      <c r="AMO294"/>
      <c r="AMP294"/>
      <c r="AMQ294"/>
      <c r="AMR294"/>
      <c r="AMS294"/>
      <c r="AMT294"/>
      <c r="AMU294"/>
      <c r="AMV294"/>
      <c r="AMW294"/>
      <c r="AMX294"/>
      <c r="AMY294"/>
      <c r="AMZ294"/>
      <c r="ANA294"/>
      <c r="ANB294"/>
      <c r="ANC294"/>
      <c r="AND294"/>
      <c r="ANE294"/>
      <c r="ANF294"/>
      <c r="ANG294"/>
      <c r="ANH294"/>
      <c r="ANI294"/>
      <c r="ANJ294"/>
      <c r="ANK294"/>
      <c r="ANL294"/>
      <c r="ANM294"/>
      <c r="ANN294"/>
      <c r="ANO294"/>
      <c r="ANP294"/>
      <c r="ANQ294"/>
      <c r="ANR294"/>
      <c r="ANS294"/>
      <c r="ANT294"/>
      <c r="ANU294"/>
      <c r="ANV294"/>
      <c r="ANW294"/>
      <c r="ANX294"/>
      <c r="ANY294"/>
      <c r="ANZ294"/>
      <c r="AOA294"/>
      <c r="AOB294"/>
      <c r="AOC294"/>
      <c r="AOD294"/>
      <c r="AOE294"/>
      <c r="AOF294"/>
      <c r="AOG294"/>
      <c r="AOH294"/>
      <c r="AOI294"/>
      <c r="AOJ294"/>
      <c r="AOK294"/>
      <c r="AOL294"/>
      <c r="AOM294"/>
      <c r="AON294"/>
      <c r="AOO294"/>
      <c r="AOP294"/>
      <c r="AOQ294"/>
      <c r="AOR294"/>
      <c r="AOS294"/>
      <c r="AOT294"/>
      <c r="AOU294"/>
      <c r="AOV294"/>
      <c r="AOW294"/>
      <c r="AOX294"/>
      <c r="AOY294"/>
      <c r="AOZ294"/>
      <c r="APA294"/>
      <c r="APB294"/>
      <c r="APC294"/>
      <c r="APD294"/>
      <c r="APE294"/>
      <c r="APF294"/>
      <c r="APG294"/>
      <c r="APH294"/>
      <c r="API294"/>
      <c r="APJ294"/>
      <c r="APK294"/>
      <c r="APL294"/>
      <c r="APM294"/>
      <c r="APN294"/>
      <c r="APO294"/>
      <c r="APP294"/>
      <c r="APQ294"/>
      <c r="APR294"/>
      <c r="APS294"/>
      <c r="APT294"/>
      <c r="APU294"/>
      <c r="APV294"/>
      <c r="APW294"/>
      <c r="APX294"/>
      <c r="APY294"/>
      <c r="APZ294"/>
      <c r="AQA294"/>
      <c r="AQB294"/>
      <c r="AQC294"/>
      <c r="AQD294"/>
      <c r="AQE294"/>
      <c r="AQF294"/>
      <c r="AQG294"/>
      <c r="AQH294"/>
      <c r="AQI294"/>
      <c r="AQJ294"/>
      <c r="AQK294"/>
      <c r="AQL294"/>
      <c r="AQM294"/>
      <c r="AQN294"/>
      <c r="AQO294"/>
      <c r="AQP294"/>
      <c r="AQQ294"/>
      <c r="AQR294"/>
      <c r="AQS294"/>
      <c r="AQT294"/>
      <c r="AQU294"/>
      <c r="AQV294"/>
      <c r="AQW294"/>
      <c r="AQX294"/>
      <c r="AQY294"/>
      <c r="AQZ294"/>
      <c r="ARA294"/>
      <c r="ARB294"/>
      <c r="ARC294"/>
      <c r="ARD294"/>
      <c r="ARE294"/>
      <c r="ARF294"/>
      <c r="ARG294"/>
      <c r="ARH294"/>
      <c r="ARI294"/>
      <c r="ARJ294"/>
      <c r="ARK294"/>
      <c r="ARL294"/>
      <c r="ARM294"/>
      <c r="ARN294"/>
      <c r="ARO294"/>
      <c r="ARP294"/>
      <c r="ARQ294"/>
      <c r="ARR294"/>
      <c r="ARS294"/>
      <c r="ART294"/>
      <c r="ARU294"/>
      <c r="ARV294"/>
      <c r="ARW294"/>
      <c r="ARX294"/>
      <c r="ARY294"/>
      <c r="ARZ294"/>
      <c r="ASA294"/>
      <c r="ASB294"/>
      <c r="ASC294"/>
      <c r="ASD294"/>
      <c r="ASE294"/>
      <c r="ASF294"/>
      <c r="ASG294"/>
      <c r="ASH294"/>
      <c r="ASI294"/>
      <c r="ASJ294"/>
      <c r="ASK294"/>
      <c r="ASL294"/>
      <c r="ASM294"/>
      <c r="ASN294"/>
      <c r="ASO294"/>
      <c r="ASP294"/>
      <c r="ASQ294"/>
      <c r="ASR294"/>
      <c r="ASS294"/>
      <c r="AST294"/>
      <c r="ASU294"/>
      <c r="ASV294"/>
      <c r="ASW294"/>
      <c r="ASX294"/>
      <c r="ASY294"/>
      <c r="ASZ294"/>
      <c r="ATA294"/>
      <c r="ATB294"/>
      <c r="ATC294"/>
      <c r="ATD294"/>
      <c r="ATE294"/>
      <c r="ATF294"/>
      <c r="ATG294"/>
      <c r="ATH294"/>
      <c r="ATI294"/>
      <c r="ATJ294"/>
      <c r="ATK294"/>
      <c r="ATL294"/>
      <c r="ATM294"/>
      <c r="ATN294"/>
      <c r="ATO294"/>
      <c r="ATP294"/>
      <c r="ATQ294"/>
      <c r="ATR294"/>
      <c r="ATS294"/>
      <c r="ATT294"/>
      <c r="ATU294"/>
      <c r="ATV294"/>
      <c r="ATW294"/>
      <c r="ATX294"/>
      <c r="ATY294"/>
      <c r="ATZ294"/>
      <c r="AUA294"/>
      <c r="AUB294"/>
      <c r="AUC294"/>
      <c r="AUD294"/>
      <c r="AUE294"/>
      <c r="AUF294"/>
      <c r="AUG294"/>
      <c r="AUH294"/>
      <c r="AUI294"/>
      <c r="AUJ294"/>
      <c r="AUK294"/>
      <c r="AUL294"/>
      <c r="AUM294"/>
      <c r="AUN294"/>
      <c r="AUO294"/>
      <c r="AUP294"/>
      <c r="AUQ294"/>
      <c r="AUR294"/>
      <c r="AUS294"/>
      <c r="AUT294"/>
      <c r="AUU294"/>
      <c r="AUV294"/>
      <c r="AUW294"/>
      <c r="AUX294"/>
      <c r="AUY294"/>
      <c r="AUZ294"/>
      <c r="AVA294"/>
      <c r="AVB294"/>
      <c r="AVC294"/>
      <c r="AVD294"/>
      <c r="AVE294"/>
      <c r="AVF294"/>
      <c r="AVG294"/>
      <c r="AVH294"/>
      <c r="AVI294"/>
      <c r="AVJ294"/>
      <c r="AVK294"/>
      <c r="AVL294"/>
      <c r="AVM294"/>
      <c r="AVN294"/>
      <c r="AVO294"/>
      <c r="AVP294"/>
      <c r="AVQ294"/>
      <c r="AVR294"/>
      <c r="AVS294"/>
      <c r="AVT294"/>
      <c r="AVU294"/>
      <c r="AVV294"/>
      <c r="AVW294"/>
      <c r="AVX294"/>
      <c r="AVY294"/>
      <c r="AVZ294"/>
      <c r="AWA294"/>
      <c r="AWB294"/>
      <c r="AWC294"/>
      <c r="AWD294"/>
      <c r="AWE294"/>
      <c r="AWF294"/>
      <c r="AWG294"/>
      <c r="AWH294"/>
      <c r="AWI294"/>
      <c r="AWJ294"/>
      <c r="AWK294"/>
      <c r="AWL294"/>
      <c r="AWM294"/>
      <c r="AWN294"/>
      <c r="AWO294"/>
      <c r="AWP294"/>
      <c r="AWQ294"/>
      <c r="AWR294"/>
      <c r="AWS294"/>
      <c r="AWT294"/>
      <c r="AWU294"/>
      <c r="AWV294"/>
      <c r="AWW294"/>
      <c r="AWX294"/>
      <c r="AWY294"/>
      <c r="AWZ294"/>
      <c r="AXA294"/>
      <c r="AXB294"/>
      <c r="AXC294"/>
      <c r="AXD294"/>
      <c r="AXE294"/>
      <c r="AXF294"/>
      <c r="AXG294"/>
      <c r="AXH294"/>
      <c r="AXI294"/>
      <c r="AXJ294"/>
      <c r="AXK294"/>
      <c r="AXL294"/>
      <c r="AXM294"/>
      <c r="AXN294"/>
      <c r="AXO294"/>
      <c r="AXP294"/>
      <c r="AXQ294"/>
      <c r="AXR294"/>
      <c r="AXS294"/>
      <c r="AXT294"/>
      <c r="AXU294"/>
      <c r="AXV294"/>
      <c r="AXW294"/>
      <c r="AXX294"/>
      <c r="AXY294"/>
      <c r="AXZ294"/>
      <c r="AYA294"/>
      <c r="AYB294"/>
      <c r="AYC294"/>
      <c r="AYD294"/>
      <c r="AYE294"/>
      <c r="AYF294"/>
      <c r="AYG294"/>
      <c r="AYH294"/>
      <c r="AYI294"/>
      <c r="AYJ294"/>
      <c r="AYK294"/>
      <c r="AYL294"/>
      <c r="AYM294"/>
      <c r="AYN294"/>
      <c r="AYO294"/>
      <c r="AYP294"/>
      <c r="AYQ294"/>
      <c r="AYR294"/>
      <c r="AYS294"/>
      <c r="AYT294"/>
      <c r="AYU294"/>
      <c r="AYV294"/>
      <c r="AYW294"/>
      <c r="AYX294"/>
      <c r="AYY294"/>
      <c r="AYZ294"/>
      <c r="AZA294"/>
      <c r="AZB294"/>
      <c r="AZC294"/>
      <c r="AZD294"/>
      <c r="AZE294"/>
      <c r="AZF294"/>
      <c r="AZG294"/>
      <c r="AZH294"/>
      <c r="AZI294"/>
      <c r="AZJ294"/>
      <c r="AZK294"/>
      <c r="AZL294"/>
      <c r="AZM294"/>
      <c r="AZN294"/>
      <c r="AZO294"/>
      <c r="AZP294"/>
      <c r="AZQ294"/>
      <c r="AZR294"/>
      <c r="AZS294"/>
      <c r="AZT294"/>
      <c r="AZU294"/>
      <c r="AZV294"/>
      <c r="AZW294"/>
      <c r="AZX294"/>
      <c r="AZY294"/>
      <c r="AZZ294"/>
      <c r="BAA294"/>
      <c r="BAB294"/>
      <c r="BAC294"/>
      <c r="BAD294"/>
      <c r="BAE294"/>
      <c r="BAF294"/>
      <c r="BAG294"/>
      <c r="BAH294"/>
      <c r="BAI294"/>
      <c r="BAJ294"/>
      <c r="BAK294"/>
      <c r="BAL294"/>
      <c r="BAM294"/>
      <c r="BAN294"/>
      <c r="BAO294"/>
      <c r="BAP294"/>
      <c r="BAQ294"/>
      <c r="BAR294"/>
      <c r="BAS294"/>
      <c r="BAT294"/>
      <c r="BAU294"/>
      <c r="BAV294"/>
      <c r="BAW294"/>
      <c r="BAX294"/>
      <c r="BAY294"/>
      <c r="BAZ294"/>
      <c r="BBA294"/>
      <c r="BBB294"/>
      <c r="BBC294"/>
      <c r="BBD294"/>
      <c r="BBE294"/>
      <c r="BBF294"/>
      <c r="BBG294"/>
      <c r="BBH294"/>
      <c r="BBI294"/>
      <c r="BBJ294"/>
      <c r="BBK294"/>
      <c r="BBL294"/>
      <c r="BBM294"/>
      <c r="BBN294"/>
      <c r="BBO294"/>
      <c r="BBP294"/>
      <c r="BBQ294"/>
      <c r="BBR294"/>
      <c r="BBS294"/>
      <c r="BBT294"/>
      <c r="BBU294"/>
      <c r="BBV294"/>
      <c r="BBW294"/>
      <c r="BBX294"/>
      <c r="BBY294"/>
      <c r="BBZ294"/>
      <c r="BCA294"/>
      <c r="BCB294"/>
      <c r="BCC294"/>
      <c r="BCD294"/>
      <c r="BCE294"/>
      <c r="BCF294"/>
      <c r="BCG294"/>
      <c r="BCH294"/>
      <c r="BCI294"/>
      <c r="BCJ294"/>
      <c r="BCK294"/>
      <c r="BCL294"/>
      <c r="BCM294"/>
      <c r="BCN294"/>
      <c r="BCO294"/>
      <c r="BCP294"/>
      <c r="BCQ294"/>
      <c r="BCR294"/>
      <c r="BCS294"/>
      <c r="BCT294"/>
      <c r="BCU294"/>
      <c r="BCV294"/>
      <c r="BCW294"/>
      <c r="BCX294"/>
      <c r="BCY294"/>
      <c r="BCZ294"/>
      <c r="BDA294"/>
      <c r="BDB294"/>
      <c r="BDC294"/>
      <c r="BDD294"/>
      <c r="BDE294"/>
      <c r="BDF294"/>
      <c r="BDG294"/>
      <c r="BDH294"/>
      <c r="BDI294"/>
      <c r="BDJ294"/>
      <c r="BDK294"/>
      <c r="BDL294"/>
      <c r="BDM294"/>
      <c r="BDN294"/>
      <c r="BDO294"/>
      <c r="BDP294"/>
      <c r="BDQ294"/>
      <c r="BDR294"/>
      <c r="BDS294"/>
      <c r="BDT294"/>
      <c r="BDU294"/>
      <c r="BDV294"/>
      <c r="BDW294"/>
      <c r="BDX294"/>
      <c r="BDY294"/>
      <c r="BDZ294"/>
      <c r="BEA294"/>
      <c r="BEB294"/>
      <c r="BEC294"/>
      <c r="BED294"/>
      <c r="BEE294"/>
      <c r="BEF294"/>
      <c r="BEG294"/>
      <c r="BEH294"/>
      <c r="BEI294"/>
      <c r="BEJ294"/>
      <c r="BEK294"/>
      <c r="BEL294"/>
      <c r="BEM294"/>
      <c r="BEN294"/>
      <c r="BEO294"/>
      <c r="BEP294"/>
      <c r="BEQ294"/>
      <c r="BER294"/>
      <c r="BES294"/>
      <c r="BET294"/>
      <c r="BEU294"/>
      <c r="BEV294"/>
      <c r="BEW294"/>
      <c r="BEX294"/>
      <c r="BEY294"/>
      <c r="BEZ294"/>
      <c r="BFA294"/>
      <c r="BFB294"/>
      <c r="BFC294"/>
      <c r="BFD294"/>
      <c r="BFE294"/>
      <c r="BFF294"/>
      <c r="BFG294"/>
      <c r="BFH294"/>
      <c r="BFI294"/>
      <c r="BFJ294"/>
      <c r="BFK294"/>
      <c r="BFL294"/>
      <c r="BFM294"/>
      <c r="BFN294"/>
      <c r="BFO294"/>
      <c r="BFP294"/>
      <c r="BFQ294"/>
      <c r="BFR294"/>
      <c r="BFS294"/>
      <c r="BFT294"/>
      <c r="BFU294"/>
      <c r="BFV294"/>
      <c r="BFW294"/>
      <c r="BFX294"/>
      <c r="BFY294"/>
      <c r="BFZ294"/>
      <c r="BGA294"/>
      <c r="BGB294"/>
      <c r="BGC294"/>
      <c r="BGD294"/>
      <c r="BGE294"/>
      <c r="BGF294"/>
      <c r="BGG294"/>
      <c r="BGH294"/>
      <c r="BGI294"/>
      <c r="BGJ294"/>
      <c r="BGK294"/>
      <c r="BGL294"/>
      <c r="BGM294"/>
      <c r="BGN294"/>
      <c r="BGO294"/>
      <c r="BGP294"/>
      <c r="BGQ294"/>
      <c r="BGR294"/>
      <c r="BGS294"/>
      <c r="BGT294"/>
      <c r="BGU294"/>
      <c r="BGV294"/>
      <c r="BGW294"/>
      <c r="BGX294"/>
      <c r="BGY294"/>
      <c r="BGZ294"/>
      <c r="BHA294"/>
      <c r="BHB294"/>
      <c r="BHC294"/>
      <c r="BHD294"/>
      <c r="BHE294"/>
      <c r="BHF294"/>
      <c r="BHG294"/>
      <c r="BHH294"/>
      <c r="BHI294"/>
      <c r="BHJ294"/>
      <c r="BHK294"/>
      <c r="BHL294"/>
      <c r="BHM294"/>
      <c r="BHN294"/>
      <c r="BHO294"/>
      <c r="BHP294"/>
      <c r="BHQ294"/>
      <c r="BHR294"/>
      <c r="BHS294"/>
      <c r="BHT294"/>
      <c r="BHU294"/>
      <c r="BHV294"/>
      <c r="BHW294"/>
      <c r="BHX294"/>
      <c r="BHY294"/>
      <c r="BHZ294"/>
      <c r="BIA294"/>
      <c r="BIB294"/>
      <c r="BIC294"/>
      <c r="BID294"/>
      <c r="BIE294"/>
      <c r="BIF294"/>
      <c r="BIG294"/>
      <c r="BIH294"/>
      <c r="BII294"/>
      <c r="BIJ294"/>
      <c r="BIK294"/>
      <c r="BIL294"/>
      <c r="BIM294"/>
      <c r="BIN294"/>
      <c r="BIO294"/>
      <c r="BIP294"/>
      <c r="BIQ294"/>
      <c r="BIR294"/>
      <c r="BIS294"/>
      <c r="BIT294"/>
      <c r="BIU294"/>
      <c r="BIV294"/>
      <c r="BIW294"/>
      <c r="BIX294"/>
      <c r="BIY294"/>
      <c r="BIZ294"/>
      <c r="BJA294"/>
      <c r="BJB294"/>
      <c r="BJC294"/>
      <c r="BJD294"/>
      <c r="BJE294"/>
      <c r="BJF294"/>
      <c r="BJG294"/>
      <c r="BJH294"/>
      <c r="BJI294"/>
      <c r="BJJ294"/>
      <c r="BJK294"/>
      <c r="BJL294"/>
      <c r="BJM294"/>
      <c r="BJN294"/>
      <c r="BJO294"/>
      <c r="BJP294"/>
      <c r="BJQ294"/>
      <c r="BJR294"/>
      <c r="BJS294"/>
      <c r="BJT294"/>
      <c r="BJU294"/>
      <c r="BJV294"/>
      <c r="BJW294"/>
      <c r="BJX294"/>
      <c r="BJY294"/>
      <c r="BJZ294"/>
      <c r="BKA294"/>
      <c r="BKB294"/>
      <c r="BKC294"/>
      <c r="BKD294"/>
      <c r="BKE294"/>
      <c r="BKF294"/>
      <c r="BKG294"/>
      <c r="BKH294"/>
      <c r="BKI294"/>
      <c r="BKJ294"/>
      <c r="BKK294"/>
      <c r="BKL294"/>
      <c r="BKM294"/>
      <c r="BKN294"/>
      <c r="BKO294"/>
      <c r="BKP294"/>
      <c r="BKQ294"/>
      <c r="BKR294"/>
      <c r="BKS294"/>
      <c r="BKT294"/>
      <c r="BKU294"/>
      <c r="BKV294"/>
      <c r="BKW294"/>
      <c r="BKX294"/>
      <c r="BKY294"/>
      <c r="BKZ294"/>
      <c r="BLA294"/>
      <c r="BLB294"/>
      <c r="BLC294"/>
      <c r="BLD294"/>
      <c r="BLE294"/>
      <c r="BLF294"/>
      <c r="BLG294"/>
      <c r="BLH294"/>
      <c r="BLI294"/>
      <c r="BLJ294"/>
      <c r="BLK294"/>
      <c r="BLL294"/>
      <c r="BLM294"/>
      <c r="BLN294"/>
      <c r="BLO294"/>
      <c r="BLP294"/>
      <c r="BLQ294"/>
      <c r="BLR294"/>
      <c r="BLS294"/>
      <c r="BLT294"/>
      <c r="BLU294"/>
      <c r="BLV294"/>
      <c r="BLW294"/>
      <c r="BLX294"/>
      <c r="BLY294"/>
      <c r="BLZ294"/>
      <c r="BMA294"/>
      <c r="BMB294"/>
      <c r="BMC294"/>
      <c r="BMD294"/>
      <c r="BME294"/>
      <c r="BMF294"/>
      <c r="BMG294"/>
      <c r="BMH294"/>
      <c r="BMI294"/>
      <c r="BMJ294"/>
      <c r="BMK294"/>
      <c r="BML294"/>
      <c r="BMM294"/>
      <c r="BMN294"/>
      <c r="BMO294"/>
      <c r="BMP294"/>
      <c r="BMQ294"/>
      <c r="BMR294"/>
      <c r="BMS294"/>
      <c r="BMT294"/>
      <c r="BMU294"/>
      <c r="BMV294"/>
      <c r="BMW294"/>
      <c r="BMX294"/>
      <c r="BMY294"/>
      <c r="BMZ294"/>
      <c r="BNA294"/>
      <c r="BNB294"/>
      <c r="BNC294"/>
      <c r="BND294"/>
      <c r="BNE294"/>
      <c r="BNF294"/>
      <c r="BNG294"/>
      <c r="BNH294"/>
      <c r="BNI294"/>
      <c r="BNJ294"/>
      <c r="BNK294"/>
      <c r="BNL294"/>
      <c r="BNM294"/>
      <c r="BNN294"/>
      <c r="BNO294"/>
      <c r="BNP294"/>
      <c r="BNQ294"/>
      <c r="BNR294"/>
      <c r="BNS294"/>
      <c r="BNT294"/>
      <c r="BNU294"/>
      <c r="BNV294"/>
      <c r="BNW294"/>
      <c r="BNX294"/>
      <c r="BNY294"/>
      <c r="BNZ294"/>
      <c r="BOA294"/>
      <c r="BOB294"/>
      <c r="BOC294"/>
      <c r="BOD294"/>
      <c r="BOE294"/>
      <c r="BOF294"/>
      <c r="BOG294"/>
      <c r="BOH294"/>
      <c r="BOI294"/>
      <c r="BOJ294"/>
      <c r="BOK294"/>
      <c r="BOL294"/>
      <c r="BOM294"/>
      <c r="BON294"/>
      <c r="BOO294"/>
      <c r="BOP294"/>
      <c r="BOQ294"/>
      <c r="BOR294"/>
      <c r="BOS294"/>
      <c r="BOT294"/>
      <c r="BOU294"/>
      <c r="BOV294"/>
      <c r="BOW294"/>
      <c r="BOX294"/>
      <c r="BOY294"/>
      <c r="BOZ294"/>
      <c r="BPA294"/>
      <c r="BPB294"/>
      <c r="BPC294"/>
      <c r="BPD294"/>
      <c r="BPE294"/>
      <c r="BPF294"/>
      <c r="BPG294"/>
      <c r="BPH294"/>
      <c r="BPI294"/>
      <c r="BPJ294"/>
      <c r="BPK294"/>
      <c r="BPL294"/>
      <c r="BPM294"/>
      <c r="BPN294"/>
      <c r="BPO294"/>
      <c r="BPP294"/>
      <c r="BPQ294"/>
      <c r="BPR294"/>
      <c r="BPS294"/>
      <c r="BPT294"/>
      <c r="BPU294"/>
      <c r="BPV294"/>
      <c r="BPW294"/>
      <c r="BPX294"/>
      <c r="BPY294"/>
      <c r="BPZ294"/>
      <c r="BQA294"/>
      <c r="BQB294"/>
      <c r="BQC294"/>
      <c r="BQD294"/>
      <c r="BQE294"/>
      <c r="BQF294"/>
      <c r="BQG294"/>
      <c r="BQH294"/>
      <c r="BQI294"/>
      <c r="BQJ294"/>
      <c r="BQK294"/>
      <c r="BQL294"/>
      <c r="BQM294"/>
      <c r="BQN294"/>
      <c r="BQO294"/>
      <c r="BQP294"/>
      <c r="BQQ294"/>
      <c r="BQR294"/>
      <c r="BQS294"/>
      <c r="BQT294"/>
      <c r="BQU294"/>
      <c r="BQV294"/>
      <c r="BQW294"/>
      <c r="BQX294"/>
      <c r="BQY294"/>
      <c r="BQZ294"/>
      <c r="BRA294"/>
      <c r="BRB294"/>
      <c r="BRC294"/>
      <c r="BRD294"/>
      <c r="BRE294"/>
      <c r="BRF294"/>
      <c r="BRG294"/>
      <c r="BRH294"/>
      <c r="BRI294"/>
      <c r="BRJ294"/>
      <c r="BRK294"/>
      <c r="BRL294"/>
      <c r="BRM294"/>
      <c r="BRN294"/>
      <c r="BRO294"/>
      <c r="BRP294"/>
      <c r="BRQ294"/>
      <c r="BRR294"/>
      <c r="BRS294"/>
      <c r="BRT294"/>
      <c r="BRU294"/>
      <c r="BRV294"/>
      <c r="BRW294"/>
      <c r="BRX294"/>
      <c r="BRY294"/>
      <c r="BRZ294"/>
      <c r="BSA294"/>
      <c r="BSB294"/>
      <c r="BSC294"/>
      <c r="BSD294"/>
      <c r="BSE294"/>
      <c r="BSF294"/>
      <c r="BSG294"/>
      <c r="BSH294"/>
      <c r="BSI294"/>
      <c r="BSJ294"/>
      <c r="BSK294"/>
      <c r="BSL294"/>
      <c r="BSM294"/>
      <c r="BSN294"/>
      <c r="BSO294"/>
      <c r="BSP294"/>
      <c r="BSQ294"/>
      <c r="BSR294"/>
      <c r="BSS294"/>
      <c r="BST294"/>
      <c r="BSU294"/>
      <c r="BSV294"/>
      <c r="BSW294"/>
      <c r="BSX294"/>
      <c r="BSY294"/>
      <c r="BSZ294"/>
      <c r="BTA294"/>
      <c r="BTB294"/>
      <c r="BTC294"/>
      <c r="BTD294"/>
      <c r="BTE294"/>
      <c r="BTF294"/>
      <c r="BTG294"/>
      <c r="BTH294"/>
      <c r="BTI294"/>
      <c r="BTJ294"/>
      <c r="BTK294"/>
      <c r="BTL294"/>
      <c r="BTM294"/>
      <c r="BTN294"/>
      <c r="BTO294"/>
      <c r="BTP294"/>
      <c r="BTQ294"/>
      <c r="BTR294"/>
      <c r="BTS294"/>
      <c r="BTT294"/>
      <c r="BTU294"/>
      <c r="BTV294"/>
      <c r="BTW294"/>
      <c r="BTX294"/>
      <c r="BTY294"/>
      <c r="BTZ294"/>
      <c r="BUA294"/>
      <c r="BUB294"/>
      <c r="BUC294"/>
      <c r="BUD294"/>
      <c r="BUE294"/>
      <c r="BUF294"/>
      <c r="BUG294"/>
      <c r="BUH294"/>
      <c r="BUI294"/>
      <c r="BUJ294"/>
      <c r="BUK294"/>
      <c r="BUL294"/>
      <c r="BUM294"/>
      <c r="BUN294"/>
      <c r="BUO294"/>
      <c r="BUP294"/>
      <c r="BUQ294"/>
      <c r="BUR294"/>
      <c r="BUS294"/>
      <c r="BUT294"/>
      <c r="BUU294"/>
      <c r="BUV294"/>
      <c r="BUW294"/>
      <c r="BUX294"/>
      <c r="BUY294"/>
      <c r="BUZ294"/>
      <c r="BVA294"/>
      <c r="BVB294"/>
      <c r="BVC294"/>
      <c r="BVD294"/>
      <c r="BVE294"/>
      <c r="BVF294"/>
      <c r="BVG294"/>
      <c r="BVH294"/>
      <c r="BVI294"/>
      <c r="BVJ294"/>
      <c r="BVK294"/>
      <c r="BVL294"/>
      <c r="BVM294"/>
      <c r="BVN294"/>
      <c r="BVO294"/>
      <c r="BVP294"/>
      <c r="BVQ294"/>
      <c r="BVR294"/>
      <c r="BVS294"/>
      <c r="BVT294"/>
      <c r="BVU294"/>
      <c r="BVV294"/>
      <c r="BVW294"/>
      <c r="BVX294"/>
      <c r="BVY294"/>
      <c r="BVZ294"/>
      <c r="BWA294"/>
      <c r="BWB294"/>
      <c r="BWC294"/>
      <c r="BWD294"/>
      <c r="BWE294"/>
      <c r="BWF294"/>
      <c r="BWG294"/>
      <c r="BWH294"/>
      <c r="BWI294"/>
      <c r="BWJ294"/>
      <c r="BWK294"/>
      <c r="BWL294"/>
      <c r="BWM294"/>
      <c r="BWN294"/>
      <c r="BWO294"/>
      <c r="BWP294"/>
      <c r="BWQ294"/>
      <c r="BWR294"/>
      <c r="BWS294"/>
      <c r="BWT294"/>
      <c r="BWU294"/>
      <c r="BWV294"/>
      <c r="BWW294"/>
      <c r="BWX294"/>
      <c r="BWY294"/>
      <c r="BWZ294"/>
      <c r="BXA294"/>
      <c r="BXB294"/>
      <c r="BXC294"/>
      <c r="BXD294"/>
      <c r="BXE294"/>
      <c r="BXF294"/>
      <c r="BXG294"/>
      <c r="BXH294"/>
      <c r="BXI294"/>
      <c r="BXJ294"/>
      <c r="BXK294"/>
      <c r="BXL294"/>
      <c r="BXM294"/>
      <c r="BXN294"/>
      <c r="BXO294"/>
      <c r="BXP294"/>
      <c r="BXQ294"/>
      <c r="BXR294"/>
      <c r="BXS294"/>
      <c r="BXT294"/>
      <c r="BXU294"/>
      <c r="BXV294"/>
      <c r="BXW294"/>
      <c r="BXX294"/>
      <c r="BXY294"/>
      <c r="BXZ294"/>
      <c r="BYA294"/>
      <c r="BYB294"/>
      <c r="BYC294"/>
      <c r="BYD294"/>
      <c r="BYE294"/>
      <c r="BYF294"/>
      <c r="BYG294"/>
      <c r="BYH294"/>
      <c r="BYI294"/>
      <c r="BYJ294"/>
      <c r="BYK294"/>
      <c r="BYL294"/>
      <c r="BYM294"/>
      <c r="BYN294"/>
      <c r="BYO294"/>
      <c r="BYP294"/>
      <c r="BYQ294"/>
      <c r="BYR294"/>
      <c r="BYS294"/>
      <c r="BYT294"/>
      <c r="BYU294"/>
      <c r="BYV294"/>
      <c r="BYW294"/>
      <c r="BYX294"/>
      <c r="BYY294"/>
      <c r="BYZ294"/>
      <c r="BZA294"/>
      <c r="BZB294"/>
      <c r="BZC294"/>
      <c r="BZD294"/>
      <c r="BZE294"/>
      <c r="BZF294"/>
      <c r="BZG294"/>
      <c r="BZH294"/>
      <c r="BZI294"/>
      <c r="BZJ294"/>
      <c r="BZK294"/>
      <c r="BZL294"/>
      <c r="BZM294"/>
      <c r="BZN294"/>
      <c r="BZO294"/>
      <c r="BZP294"/>
      <c r="BZQ294"/>
      <c r="BZR294"/>
      <c r="BZS294"/>
      <c r="BZT294"/>
      <c r="BZU294"/>
      <c r="BZV294"/>
      <c r="BZW294"/>
      <c r="BZX294"/>
      <c r="BZY294"/>
      <c r="BZZ294"/>
      <c r="CAA294"/>
      <c r="CAB294"/>
      <c r="CAC294"/>
      <c r="CAD294"/>
      <c r="CAE294"/>
      <c r="CAF294"/>
      <c r="CAG294"/>
      <c r="CAH294"/>
      <c r="CAI294"/>
      <c r="CAJ294"/>
      <c r="CAK294"/>
      <c r="CAL294"/>
      <c r="CAM294"/>
      <c r="CAN294"/>
      <c r="CAO294"/>
      <c r="CAP294"/>
      <c r="CAQ294"/>
      <c r="CAR294"/>
      <c r="CAS294"/>
      <c r="CAT294"/>
      <c r="CAU294"/>
      <c r="CAV294"/>
      <c r="CAW294"/>
      <c r="CAX294"/>
      <c r="CAY294"/>
      <c r="CAZ294"/>
      <c r="CBA294"/>
      <c r="CBB294"/>
      <c r="CBC294"/>
      <c r="CBD294"/>
      <c r="CBE294"/>
      <c r="CBF294"/>
      <c r="CBG294"/>
      <c r="CBH294"/>
      <c r="CBI294"/>
      <c r="CBJ294"/>
      <c r="CBK294"/>
      <c r="CBL294"/>
      <c r="CBM294"/>
      <c r="CBN294"/>
      <c r="CBO294"/>
      <c r="CBP294"/>
      <c r="CBQ294"/>
      <c r="CBR294"/>
      <c r="CBS294"/>
      <c r="CBT294"/>
      <c r="CBU294"/>
      <c r="CBV294"/>
      <c r="CBW294"/>
      <c r="CBX294"/>
      <c r="CBY294"/>
      <c r="CBZ294"/>
      <c r="CCA294"/>
      <c r="CCB294"/>
      <c r="CCC294"/>
      <c r="CCD294"/>
      <c r="CCE294"/>
      <c r="CCF294"/>
      <c r="CCG294"/>
      <c r="CCH294"/>
      <c r="CCI294"/>
      <c r="CCJ294"/>
      <c r="CCK294"/>
      <c r="CCL294"/>
      <c r="CCM294"/>
      <c r="CCN294"/>
      <c r="CCO294"/>
      <c r="CCP294"/>
      <c r="CCQ294"/>
      <c r="CCR294"/>
      <c r="CCS294"/>
      <c r="CCT294"/>
      <c r="CCU294"/>
      <c r="CCV294"/>
      <c r="CCW294"/>
      <c r="CCX294"/>
      <c r="CCY294"/>
      <c r="CCZ294"/>
      <c r="CDA294"/>
      <c r="CDB294"/>
      <c r="CDC294"/>
      <c r="CDD294"/>
      <c r="CDE294"/>
      <c r="CDF294"/>
      <c r="CDG294"/>
      <c r="CDH294"/>
      <c r="CDI294"/>
      <c r="CDJ294"/>
      <c r="CDK294"/>
      <c r="CDL294"/>
      <c r="CDM294"/>
      <c r="CDN294"/>
      <c r="CDO294"/>
      <c r="CDP294"/>
      <c r="CDQ294"/>
      <c r="CDR294"/>
      <c r="CDS294"/>
      <c r="CDT294"/>
      <c r="CDU294"/>
      <c r="CDV294"/>
      <c r="CDW294"/>
      <c r="CDX294"/>
      <c r="CDY294"/>
      <c r="CDZ294"/>
      <c r="CEA294"/>
      <c r="CEB294"/>
      <c r="CEC294"/>
      <c r="CED294"/>
      <c r="CEE294"/>
      <c r="CEF294"/>
      <c r="CEG294"/>
      <c r="CEH294"/>
      <c r="CEI294"/>
      <c r="CEJ294"/>
      <c r="CEK294"/>
      <c r="CEL294"/>
      <c r="CEM294"/>
      <c r="CEN294"/>
      <c r="CEO294"/>
      <c r="CEP294"/>
      <c r="CEQ294"/>
      <c r="CER294"/>
      <c r="CES294"/>
      <c r="CET294"/>
      <c r="CEU294"/>
      <c r="CEV294"/>
      <c r="CEW294"/>
      <c r="CEX294"/>
      <c r="CEY294"/>
      <c r="CEZ294"/>
      <c r="CFA294"/>
      <c r="CFB294"/>
      <c r="CFC294"/>
      <c r="CFD294"/>
      <c r="CFE294"/>
      <c r="CFF294"/>
      <c r="CFG294"/>
      <c r="CFH294"/>
      <c r="CFI294"/>
      <c r="CFJ294"/>
      <c r="CFK294"/>
      <c r="CFL294"/>
      <c r="CFM294"/>
      <c r="CFN294"/>
      <c r="CFO294"/>
      <c r="CFP294"/>
      <c r="CFQ294"/>
      <c r="CFR294"/>
      <c r="CFS294"/>
      <c r="CFT294"/>
      <c r="CFU294"/>
      <c r="CFV294"/>
      <c r="CFW294"/>
      <c r="CFX294"/>
      <c r="CFY294"/>
      <c r="CFZ294"/>
      <c r="CGA294"/>
      <c r="CGB294"/>
      <c r="CGC294"/>
      <c r="CGD294"/>
      <c r="CGE294"/>
      <c r="CGF294"/>
      <c r="CGG294"/>
      <c r="CGH294"/>
      <c r="CGI294"/>
      <c r="CGJ294"/>
      <c r="CGK294"/>
      <c r="CGL294"/>
      <c r="CGM294"/>
      <c r="CGN294"/>
      <c r="CGO294"/>
      <c r="CGP294"/>
      <c r="CGQ294"/>
      <c r="CGR294"/>
      <c r="CGS294"/>
      <c r="CGT294"/>
      <c r="CGU294"/>
      <c r="CGV294"/>
      <c r="CGW294"/>
      <c r="CGX294"/>
      <c r="CGY294"/>
      <c r="CGZ294"/>
      <c r="CHA294"/>
      <c r="CHB294"/>
      <c r="CHC294"/>
      <c r="CHD294"/>
      <c r="CHE294"/>
      <c r="CHF294"/>
      <c r="CHG294"/>
      <c r="CHH294"/>
      <c r="CHI294"/>
      <c r="CHJ294"/>
      <c r="CHK294"/>
      <c r="CHL294"/>
      <c r="CHM294"/>
      <c r="CHN294"/>
      <c r="CHO294"/>
      <c r="CHP294"/>
      <c r="CHQ294"/>
      <c r="CHR294"/>
      <c r="CHS294"/>
      <c r="CHT294"/>
      <c r="CHU294"/>
      <c r="CHV294"/>
      <c r="CHW294"/>
      <c r="CHX294"/>
      <c r="CHY294"/>
      <c r="CHZ294"/>
      <c r="CIA294"/>
      <c r="CIB294"/>
      <c r="CIC294"/>
      <c r="CID294"/>
      <c r="CIE294"/>
      <c r="CIF294"/>
      <c r="CIG294"/>
      <c r="CIH294"/>
      <c r="CII294"/>
      <c r="CIJ294"/>
      <c r="CIK294"/>
      <c r="CIL294"/>
      <c r="CIM294"/>
      <c r="CIN294"/>
      <c r="CIO294"/>
      <c r="CIP294"/>
      <c r="CIQ294"/>
      <c r="CIR294"/>
      <c r="CIS294"/>
      <c r="CIT294"/>
      <c r="CIU294"/>
      <c r="CIV294"/>
      <c r="CIW294"/>
      <c r="CIX294"/>
      <c r="CIY294"/>
      <c r="CIZ294"/>
      <c r="CJA294"/>
      <c r="CJB294"/>
      <c r="CJC294"/>
      <c r="CJD294"/>
      <c r="CJE294"/>
      <c r="CJF294"/>
      <c r="CJG294"/>
      <c r="CJH294"/>
      <c r="CJI294"/>
      <c r="CJJ294"/>
      <c r="CJK294"/>
      <c r="CJL294"/>
      <c r="CJM294"/>
      <c r="CJN294"/>
      <c r="CJO294"/>
      <c r="CJP294"/>
      <c r="CJQ294"/>
      <c r="CJR294"/>
      <c r="CJS294"/>
      <c r="CJT294"/>
      <c r="CJU294"/>
      <c r="CJV294"/>
      <c r="CJW294"/>
      <c r="CJX294"/>
      <c r="CJY294"/>
      <c r="CJZ294"/>
      <c r="CKA294"/>
      <c r="CKB294"/>
      <c r="CKC294"/>
      <c r="CKD294"/>
      <c r="CKE294"/>
      <c r="CKF294"/>
      <c r="CKG294"/>
      <c r="CKH294"/>
      <c r="CKI294"/>
      <c r="CKJ294"/>
      <c r="CKK294"/>
      <c r="CKL294"/>
      <c r="CKM294"/>
      <c r="CKN294"/>
      <c r="CKO294"/>
      <c r="CKP294"/>
      <c r="CKQ294"/>
      <c r="CKR294"/>
      <c r="CKS294"/>
      <c r="CKT294"/>
      <c r="CKU294"/>
      <c r="CKV294"/>
      <c r="CKW294"/>
      <c r="CKX294"/>
      <c r="CKY294"/>
      <c r="CKZ294"/>
      <c r="CLA294"/>
      <c r="CLB294"/>
      <c r="CLC294"/>
      <c r="CLD294"/>
      <c r="CLE294"/>
      <c r="CLF294"/>
      <c r="CLG294"/>
      <c r="CLH294"/>
      <c r="CLI294"/>
      <c r="CLJ294"/>
      <c r="CLK294"/>
      <c r="CLL294"/>
      <c r="CLM294"/>
      <c r="CLN294"/>
      <c r="CLO294"/>
      <c r="CLP294"/>
      <c r="CLQ294"/>
      <c r="CLR294"/>
      <c r="CLS294"/>
      <c r="CLT294"/>
      <c r="CLU294"/>
      <c r="CLV294"/>
      <c r="CLW294"/>
      <c r="CLX294"/>
      <c r="CLY294"/>
      <c r="CLZ294"/>
      <c r="CMA294"/>
      <c r="CMB294"/>
      <c r="CMC294"/>
      <c r="CMD294"/>
      <c r="CME294"/>
      <c r="CMF294"/>
      <c r="CMG294"/>
      <c r="CMH294"/>
      <c r="CMI294"/>
      <c r="CMJ294"/>
      <c r="CMK294"/>
      <c r="CML294"/>
      <c r="CMM294"/>
      <c r="CMN294"/>
      <c r="CMO294"/>
      <c r="CMP294"/>
      <c r="CMQ294"/>
      <c r="CMR294"/>
      <c r="CMS294"/>
      <c r="CMT294"/>
      <c r="CMU294"/>
      <c r="CMV294"/>
      <c r="CMW294"/>
      <c r="CMX294"/>
      <c r="CMY294"/>
      <c r="CMZ294"/>
      <c r="CNA294"/>
      <c r="CNB294"/>
      <c r="CNC294"/>
      <c r="CND294"/>
      <c r="CNE294"/>
      <c r="CNF294"/>
      <c r="CNG294"/>
      <c r="CNH294"/>
      <c r="CNI294"/>
      <c r="CNJ294"/>
      <c r="CNK294"/>
      <c r="CNL294"/>
      <c r="CNM294"/>
      <c r="CNN294"/>
      <c r="CNO294"/>
      <c r="CNP294"/>
      <c r="CNQ294"/>
      <c r="CNR294"/>
      <c r="CNS294"/>
      <c r="CNT294"/>
      <c r="CNU294"/>
      <c r="CNV294"/>
      <c r="CNW294"/>
      <c r="CNX294"/>
      <c r="CNY294"/>
      <c r="CNZ294"/>
      <c r="COA294"/>
      <c r="COB294"/>
      <c r="COC294"/>
      <c r="COD294"/>
      <c r="COE294"/>
      <c r="COF294"/>
      <c r="COG294"/>
      <c r="COH294"/>
      <c r="COI294"/>
      <c r="COJ294"/>
      <c r="COK294"/>
      <c r="COL294"/>
      <c r="COM294"/>
      <c r="CON294"/>
      <c r="COO294"/>
      <c r="COP294"/>
      <c r="COQ294"/>
      <c r="COR294"/>
      <c r="COS294"/>
      <c r="COT294"/>
      <c r="COU294"/>
      <c r="COV294"/>
      <c r="COW294"/>
      <c r="COX294"/>
      <c r="COY294"/>
      <c r="COZ294"/>
      <c r="CPA294"/>
      <c r="CPB294"/>
      <c r="CPC294"/>
      <c r="CPD294"/>
      <c r="CPE294"/>
      <c r="CPF294"/>
      <c r="CPG294"/>
      <c r="CPH294"/>
      <c r="CPI294"/>
      <c r="CPJ294"/>
      <c r="CPK294"/>
      <c r="CPL294"/>
      <c r="CPM294"/>
      <c r="CPN294"/>
      <c r="CPO294"/>
      <c r="CPP294"/>
      <c r="CPQ294"/>
      <c r="CPR294"/>
      <c r="CPS294"/>
      <c r="CPT294"/>
      <c r="CPU294"/>
      <c r="CPV294"/>
      <c r="CPW294"/>
      <c r="CPX294"/>
      <c r="CPY294"/>
      <c r="CPZ294"/>
      <c r="CQA294"/>
      <c r="CQB294"/>
      <c r="CQC294"/>
      <c r="CQD294"/>
      <c r="CQE294"/>
      <c r="CQF294"/>
      <c r="CQG294"/>
      <c r="CQH294"/>
      <c r="CQI294"/>
      <c r="CQJ294"/>
      <c r="CQK294"/>
      <c r="CQL294"/>
      <c r="CQM294"/>
      <c r="CQN294"/>
      <c r="CQO294"/>
      <c r="CQP294"/>
      <c r="CQQ294"/>
      <c r="CQR294"/>
      <c r="CQS294"/>
      <c r="CQT294"/>
      <c r="CQU294"/>
      <c r="CQV294"/>
      <c r="CQW294"/>
      <c r="CQX294"/>
      <c r="CQY294"/>
      <c r="CQZ294"/>
      <c r="CRA294"/>
      <c r="CRB294"/>
      <c r="CRC294"/>
      <c r="CRD294"/>
      <c r="CRE294"/>
      <c r="CRF294"/>
      <c r="CRG294"/>
      <c r="CRH294"/>
      <c r="CRI294"/>
      <c r="CRJ294"/>
      <c r="CRK294"/>
      <c r="CRL294"/>
      <c r="CRM294"/>
      <c r="CRN294"/>
      <c r="CRO294"/>
      <c r="CRP294"/>
      <c r="CRQ294"/>
      <c r="CRR294"/>
      <c r="CRS294"/>
      <c r="CRT294"/>
      <c r="CRU294"/>
      <c r="CRV294"/>
      <c r="CRW294"/>
      <c r="CRX294"/>
      <c r="CRY294"/>
      <c r="CRZ294"/>
      <c r="CSA294"/>
      <c r="CSB294"/>
      <c r="CSC294"/>
      <c r="CSD294"/>
      <c r="CSE294"/>
      <c r="CSF294"/>
      <c r="CSG294"/>
      <c r="CSH294"/>
      <c r="CSI294"/>
      <c r="CSJ294"/>
      <c r="CSK294"/>
      <c r="CSL294"/>
      <c r="CSM294"/>
      <c r="CSN294"/>
      <c r="CSO294"/>
      <c r="CSP294"/>
      <c r="CSQ294"/>
      <c r="CSR294"/>
      <c r="CSS294"/>
      <c r="CST294"/>
      <c r="CSU294"/>
      <c r="CSV294"/>
      <c r="CSW294"/>
      <c r="CSX294"/>
      <c r="CSY294"/>
      <c r="CSZ294"/>
      <c r="CTA294"/>
      <c r="CTB294"/>
      <c r="CTC294"/>
      <c r="CTD294"/>
      <c r="CTE294"/>
      <c r="CTF294"/>
      <c r="CTG294"/>
      <c r="CTH294"/>
      <c r="CTI294"/>
      <c r="CTJ294"/>
      <c r="CTK294"/>
      <c r="CTL294"/>
      <c r="CTM294"/>
      <c r="CTN294"/>
      <c r="CTO294"/>
      <c r="CTP294"/>
      <c r="CTQ294"/>
      <c r="CTR294"/>
      <c r="CTS294"/>
      <c r="CTT294"/>
      <c r="CTU294"/>
      <c r="CTV294"/>
      <c r="CTW294"/>
      <c r="CTX294"/>
      <c r="CTY294"/>
      <c r="CTZ294"/>
      <c r="CUA294"/>
      <c r="CUB294"/>
      <c r="CUC294"/>
      <c r="CUD294"/>
      <c r="CUE294"/>
      <c r="CUF294"/>
      <c r="CUG294"/>
      <c r="CUH294"/>
      <c r="CUI294"/>
      <c r="CUJ294"/>
      <c r="CUK294"/>
      <c r="CUL294"/>
      <c r="CUM294"/>
      <c r="CUN294"/>
      <c r="CUO294"/>
      <c r="CUP294"/>
      <c r="CUQ294"/>
      <c r="CUR294"/>
      <c r="CUS294"/>
      <c r="CUT294"/>
      <c r="CUU294"/>
      <c r="CUV294"/>
      <c r="CUW294"/>
      <c r="CUX294"/>
      <c r="CUY294"/>
      <c r="CUZ294"/>
      <c r="CVA294"/>
      <c r="CVB294"/>
      <c r="CVC294"/>
      <c r="CVD294"/>
      <c r="CVE294"/>
      <c r="CVF294"/>
      <c r="CVG294"/>
      <c r="CVH294"/>
      <c r="CVI294"/>
      <c r="CVJ294"/>
      <c r="CVK294"/>
      <c r="CVL294"/>
      <c r="CVM294"/>
      <c r="CVN294"/>
      <c r="CVO294"/>
      <c r="CVP294"/>
      <c r="CVQ294"/>
      <c r="CVR294"/>
      <c r="CVS294"/>
      <c r="CVT294"/>
      <c r="CVU294"/>
      <c r="CVV294"/>
      <c r="CVW294"/>
      <c r="CVX294"/>
      <c r="CVY294"/>
      <c r="CVZ294"/>
      <c r="CWA294"/>
      <c r="CWB294"/>
      <c r="CWC294"/>
      <c r="CWD294"/>
      <c r="CWE294"/>
      <c r="CWF294"/>
      <c r="CWG294"/>
      <c r="CWH294"/>
      <c r="CWI294"/>
      <c r="CWJ294"/>
      <c r="CWK294"/>
      <c r="CWL294"/>
      <c r="CWM294"/>
      <c r="CWN294"/>
      <c r="CWO294"/>
      <c r="CWP294"/>
      <c r="CWQ294"/>
      <c r="CWR294"/>
      <c r="CWS294"/>
      <c r="CWT294"/>
      <c r="CWU294"/>
      <c r="CWV294"/>
      <c r="CWW294"/>
      <c r="CWX294"/>
      <c r="CWY294"/>
      <c r="CWZ294"/>
      <c r="CXA294"/>
      <c r="CXB294"/>
      <c r="CXC294"/>
      <c r="CXD294"/>
      <c r="CXE294"/>
      <c r="CXF294"/>
      <c r="CXG294"/>
      <c r="CXH294"/>
      <c r="CXI294"/>
      <c r="CXJ294"/>
      <c r="CXK294"/>
      <c r="CXL294"/>
      <c r="CXM294"/>
      <c r="CXN294"/>
      <c r="CXO294"/>
      <c r="CXP294"/>
      <c r="CXQ294"/>
      <c r="CXR294"/>
      <c r="CXS294"/>
      <c r="CXT294"/>
      <c r="CXU294"/>
      <c r="CXV294"/>
      <c r="CXW294"/>
      <c r="CXX294"/>
      <c r="CXY294"/>
      <c r="CXZ294"/>
      <c r="CYA294"/>
      <c r="CYB294"/>
      <c r="CYC294"/>
      <c r="CYD294"/>
      <c r="CYE294"/>
      <c r="CYF294"/>
      <c r="CYG294"/>
      <c r="CYH294"/>
      <c r="CYI294"/>
      <c r="CYJ294"/>
      <c r="CYK294"/>
      <c r="CYL294"/>
      <c r="CYM294"/>
      <c r="CYN294"/>
      <c r="CYO294"/>
      <c r="CYP294"/>
      <c r="CYQ294"/>
      <c r="CYR294"/>
      <c r="CYS294"/>
      <c r="CYT294"/>
      <c r="CYU294"/>
      <c r="CYV294"/>
      <c r="CYW294"/>
      <c r="CYX294"/>
      <c r="CYY294"/>
      <c r="CYZ294"/>
      <c r="CZA294"/>
      <c r="CZB294"/>
      <c r="CZC294"/>
      <c r="CZD294"/>
      <c r="CZE294"/>
      <c r="CZF294"/>
      <c r="CZG294"/>
      <c r="CZH294"/>
      <c r="CZI294"/>
      <c r="CZJ294"/>
      <c r="CZK294"/>
      <c r="CZL294"/>
      <c r="CZM294"/>
      <c r="CZN294"/>
      <c r="CZO294"/>
      <c r="CZP294"/>
      <c r="CZQ294"/>
      <c r="CZR294"/>
      <c r="CZS294"/>
      <c r="CZT294"/>
      <c r="CZU294"/>
      <c r="CZV294"/>
      <c r="CZW294"/>
      <c r="CZX294"/>
      <c r="CZY294"/>
      <c r="CZZ294"/>
      <c r="DAA294"/>
      <c r="DAB294"/>
      <c r="DAC294"/>
      <c r="DAD294"/>
      <c r="DAE294"/>
      <c r="DAF294"/>
      <c r="DAG294"/>
      <c r="DAH294"/>
      <c r="DAI294"/>
      <c r="DAJ294"/>
      <c r="DAK294"/>
      <c r="DAL294"/>
      <c r="DAM294"/>
      <c r="DAN294"/>
      <c r="DAO294"/>
      <c r="DAP294"/>
      <c r="DAQ294"/>
      <c r="DAR294"/>
      <c r="DAS294"/>
      <c r="DAT294"/>
      <c r="DAU294"/>
      <c r="DAV294"/>
      <c r="DAW294"/>
      <c r="DAX294"/>
      <c r="DAY294"/>
      <c r="DAZ294"/>
      <c r="DBA294"/>
      <c r="DBB294"/>
      <c r="DBC294"/>
      <c r="DBD294"/>
      <c r="DBE294"/>
      <c r="DBF294"/>
      <c r="DBG294"/>
      <c r="DBH294"/>
      <c r="DBI294"/>
      <c r="DBJ294"/>
      <c r="DBK294"/>
      <c r="DBL294"/>
      <c r="DBM294"/>
      <c r="DBN294"/>
      <c r="DBO294"/>
      <c r="DBP294"/>
      <c r="DBQ294"/>
      <c r="DBR294"/>
      <c r="DBS294"/>
      <c r="DBT294"/>
      <c r="DBU294"/>
      <c r="DBV294"/>
      <c r="DBW294"/>
      <c r="DBX294"/>
      <c r="DBY294"/>
      <c r="DBZ294"/>
      <c r="DCA294"/>
      <c r="DCB294"/>
      <c r="DCC294"/>
      <c r="DCD294"/>
      <c r="DCE294"/>
      <c r="DCF294"/>
      <c r="DCG294"/>
      <c r="DCH294"/>
      <c r="DCI294"/>
      <c r="DCJ294"/>
      <c r="DCK294"/>
      <c r="DCL294"/>
      <c r="DCM294"/>
      <c r="DCN294"/>
      <c r="DCO294"/>
      <c r="DCP294"/>
      <c r="DCQ294"/>
      <c r="DCR294"/>
      <c r="DCS294"/>
      <c r="DCT294"/>
      <c r="DCU294"/>
      <c r="DCV294"/>
      <c r="DCW294"/>
      <c r="DCX294"/>
      <c r="DCY294"/>
      <c r="DCZ294"/>
      <c r="DDA294"/>
      <c r="DDB294"/>
      <c r="DDC294"/>
      <c r="DDD294"/>
      <c r="DDE294"/>
      <c r="DDF294"/>
      <c r="DDG294"/>
      <c r="DDH294"/>
      <c r="DDI294"/>
      <c r="DDJ294"/>
      <c r="DDK294"/>
      <c r="DDL294"/>
      <c r="DDM294"/>
      <c r="DDN294"/>
      <c r="DDO294"/>
      <c r="DDP294"/>
      <c r="DDQ294"/>
      <c r="DDR294"/>
      <c r="DDS294"/>
      <c r="DDT294"/>
      <c r="DDU294"/>
      <c r="DDV294"/>
      <c r="DDW294"/>
      <c r="DDX294"/>
      <c r="DDY294"/>
      <c r="DDZ294"/>
      <c r="DEA294"/>
      <c r="DEB294"/>
      <c r="DEC294"/>
      <c r="DED294"/>
      <c r="DEE294"/>
      <c r="DEF294"/>
      <c r="DEG294"/>
      <c r="DEH294"/>
      <c r="DEI294"/>
      <c r="DEJ294"/>
      <c r="DEK294"/>
      <c r="DEL294"/>
      <c r="DEM294"/>
      <c r="DEN294"/>
      <c r="DEO294"/>
      <c r="DEP294"/>
      <c r="DEQ294"/>
      <c r="DER294"/>
      <c r="DES294"/>
      <c r="DET294"/>
      <c r="DEU294"/>
      <c r="DEV294"/>
      <c r="DEW294"/>
      <c r="DEX294"/>
      <c r="DEY294"/>
      <c r="DEZ294"/>
      <c r="DFA294"/>
      <c r="DFB294"/>
      <c r="DFC294"/>
      <c r="DFD294"/>
      <c r="DFE294"/>
      <c r="DFF294"/>
      <c r="DFG294"/>
      <c r="DFH294"/>
      <c r="DFI294"/>
      <c r="DFJ294"/>
      <c r="DFK294"/>
      <c r="DFL294"/>
      <c r="DFM294"/>
      <c r="DFN294"/>
      <c r="DFO294"/>
      <c r="DFP294"/>
      <c r="DFQ294"/>
      <c r="DFR294"/>
      <c r="DFS294"/>
      <c r="DFT294"/>
      <c r="DFU294"/>
      <c r="DFV294"/>
      <c r="DFW294"/>
      <c r="DFX294"/>
      <c r="DFY294"/>
      <c r="DFZ294"/>
      <c r="DGA294"/>
      <c r="DGB294"/>
      <c r="DGC294"/>
      <c r="DGD294"/>
      <c r="DGE294"/>
      <c r="DGF294"/>
      <c r="DGG294"/>
      <c r="DGH294"/>
      <c r="DGI294"/>
      <c r="DGJ294"/>
      <c r="DGK294"/>
      <c r="DGL294"/>
      <c r="DGM294"/>
      <c r="DGN294"/>
      <c r="DGO294"/>
      <c r="DGP294"/>
      <c r="DGQ294"/>
      <c r="DGR294"/>
      <c r="DGS294"/>
      <c r="DGT294"/>
      <c r="DGU294"/>
      <c r="DGV294"/>
      <c r="DGW294"/>
      <c r="DGX294"/>
      <c r="DGY294"/>
      <c r="DGZ294"/>
      <c r="DHA294"/>
      <c r="DHB294"/>
      <c r="DHC294"/>
      <c r="DHD294"/>
      <c r="DHE294"/>
      <c r="DHF294"/>
      <c r="DHG294"/>
      <c r="DHH294"/>
      <c r="DHI294"/>
      <c r="DHJ294"/>
      <c r="DHK294"/>
      <c r="DHL294"/>
      <c r="DHM294"/>
      <c r="DHN294"/>
      <c r="DHO294"/>
      <c r="DHP294"/>
      <c r="DHQ294"/>
      <c r="DHR294"/>
      <c r="DHS294"/>
      <c r="DHT294"/>
      <c r="DHU294"/>
      <c r="DHV294"/>
      <c r="DHW294"/>
      <c r="DHX294"/>
      <c r="DHY294"/>
      <c r="DHZ294"/>
      <c r="DIA294"/>
      <c r="DIB294"/>
      <c r="DIC294"/>
      <c r="DID294"/>
      <c r="DIE294"/>
      <c r="DIF294"/>
      <c r="DIG294"/>
      <c r="DIH294"/>
      <c r="DII294"/>
      <c r="DIJ294"/>
      <c r="DIK294"/>
      <c r="DIL294"/>
      <c r="DIM294"/>
      <c r="DIN294"/>
      <c r="DIO294"/>
      <c r="DIP294"/>
      <c r="DIQ294"/>
      <c r="DIR294"/>
      <c r="DIS294"/>
      <c r="DIT294"/>
      <c r="DIU294"/>
      <c r="DIV294"/>
      <c r="DIW294"/>
      <c r="DIX294"/>
      <c r="DIY294"/>
      <c r="DIZ294"/>
      <c r="DJA294"/>
      <c r="DJB294"/>
      <c r="DJC294"/>
      <c r="DJD294"/>
      <c r="DJE294"/>
      <c r="DJF294"/>
      <c r="DJG294"/>
      <c r="DJH294"/>
      <c r="DJI294"/>
      <c r="DJJ294"/>
      <c r="DJK294"/>
      <c r="DJL294"/>
      <c r="DJM294"/>
      <c r="DJN294"/>
      <c r="DJO294"/>
      <c r="DJP294"/>
      <c r="DJQ294"/>
      <c r="DJR294"/>
      <c r="DJS294"/>
      <c r="DJT294"/>
      <c r="DJU294"/>
      <c r="DJV294"/>
      <c r="DJW294"/>
      <c r="DJX294"/>
      <c r="DJY294"/>
      <c r="DJZ294"/>
      <c r="DKA294"/>
      <c r="DKB294"/>
      <c r="DKC294"/>
      <c r="DKD294"/>
      <c r="DKE294"/>
      <c r="DKF294"/>
      <c r="DKG294"/>
      <c r="DKH294"/>
      <c r="DKI294"/>
      <c r="DKJ294"/>
      <c r="DKK294"/>
      <c r="DKL294"/>
      <c r="DKM294"/>
      <c r="DKN294"/>
      <c r="DKO294"/>
      <c r="DKP294"/>
      <c r="DKQ294"/>
      <c r="DKR294"/>
      <c r="DKS294"/>
      <c r="DKT294"/>
      <c r="DKU294"/>
      <c r="DKV294"/>
      <c r="DKW294"/>
      <c r="DKX294"/>
      <c r="DKY294"/>
      <c r="DKZ294"/>
      <c r="DLA294"/>
      <c r="DLB294"/>
      <c r="DLC294"/>
      <c r="DLD294"/>
      <c r="DLE294"/>
      <c r="DLF294"/>
      <c r="DLG294"/>
      <c r="DLH294"/>
      <c r="DLI294"/>
      <c r="DLJ294"/>
      <c r="DLK294"/>
      <c r="DLL294"/>
      <c r="DLM294"/>
      <c r="DLN294"/>
      <c r="DLO294"/>
      <c r="DLP294"/>
      <c r="DLQ294"/>
      <c r="DLR294"/>
      <c r="DLS294"/>
      <c r="DLT294"/>
      <c r="DLU294"/>
      <c r="DLV294"/>
      <c r="DLW294"/>
      <c r="DLX294"/>
      <c r="DLY294"/>
      <c r="DLZ294"/>
      <c r="DMA294"/>
      <c r="DMB294"/>
      <c r="DMC294"/>
      <c r="DMD294"/>
      <c r="DME294"/>
      <c r="DMF294"/>
      <c r="DMG294"/>
      <c r="DMH294"/>
      <c r="DMI294"/>
      <c r="DMJ294"/>
      <c r="DMK294"/>
      <c r="DML294"/>
      <c r="DMM294"/>
      <c r="DMN294"/>
      <c r="DMO294"/>
      <c r="DMP294"/>
      <c r="DMQ294"/>
      <c r="DMR294"/>
      <c r="DMS294"/>
      <c r="DMT294"/>
      <c r="DMU294"/>
      <c r="DMV294"/>
      <c r="DMW294"/>
      <c r="DMX294"/>
      <c r="DMY294"/>
      <c r="DMZ294"/>
      <c r="DNA294"/>
      <c r="DNB294"/>
      <c r="DNC294"/>
      <c r="DND294"/>
      <c r="DNE294"/>
      <c r="DNF294"/>
      <c r="DNG294"/>
      <c r="DNH294"/>
      <c r="DNI294"/>
      <c r="DNJ294"/>
      <c r="DNK294"/>
      <c r="DNL294"/>
      <c r="DNM294"/>
      <c r="DNN294"/>
      <c r="DNO294"/>
      <c r="DNP294"/>
      <c r="DNQ294"/>
      <c r="DNR294"/>
      <c r="DNS294"/>
      <c r="DNT294"/>
      <c r="DNU294"/>
      <c r="DNV294"/>
      <c r="DNW294"/>
      <c r="DNX294"/>
      <c r="DNY294"/>
      <c r="DNZ294"/>
      <c r="DOA294"/>
      <c r="DOB294"/>
      <c r="DOC294"/>
      <c r="DOD294"/>
      <c r="DOE294"/>
      <c r="DOF294"/>
      <c r="DOG294"/>
      <c r="DOH294"/>
      <c r="DOI294"/>
      <c r="DOJ294"/>
      <c r="DOK294"/>
      <c r="DOL294"/>
      <c r="DOM294"/>
      <c r="DON294"/>
      <c r="DOO294"/>
      <c r="DOP294"/>
      <c r="DOQ294"/>
      <c r="DOR294"/>
      <c r="DOS294"/>
      <c r="DOT294"/>
      <c r="DOU294"/>
      <c r="DOV294"/>
      <c r="DOW294"/>
      <c r="DOX294"/>
      <c r="DOY294"/>
      <c r="DOZ294"/>
      <c r="DPA294"/>
      <c r="DPB294"/>
      <c r="DPC294"/>
      <c r="DPD294"/>
      <c r="DPE294"/>
      <c r="DPF294"/>
      <c r="DPG294"/>
      <c r="DPH294"/>
      <c r="DPI294"/>
      <c r="DPJ294"/>
      <c r="DPK294"/>
      <c r="DPL294"/>
      <c r="DPM294"/>
      <c r="DPN294"/>
      <c r="DPO294"/>
      <c r="DPP294"/>
      <c r="DPQ294"/>
      <c r="DPR294"/>
      <c r="DPS294"/>
      <c r="DPT294"/>
      <c r="DPU294"/>
      <c r="DPV294"/>
      <c r="DPW294"/>
      <c r="DPX294"/>
      <c r="DPY294"/>
      <c r="DPZ294"/>
      <c r="DQA294"/>
      <c r="DQB294"/>
      <c r="DQC294"/>
      <c r="DQD294"/>
      <c r="DQE294"/>
      <c r="DQF294"/>
      <c r="DQG294"/>
      <c r="DQH294"/>
      <c r="DQI294"/>
      <c r="DQJ294"/>
      <c r="DQK294"/>
      <c r="DQL294"/>
      <c r="DQM294"/>
      <c r="DQN294"/>
      <c r="DQO294"/>
      <c r="DQP294"/>
      <c r="DQQ294"/>
      <c r="DQR294"/>
      <c r="DQS294"/>
      <c r="DQT294"/>
      <c r="DQU294"/>
      <c r="DQV294"/>
      <c r="DQW294"/>
      <c r="DQX294"/>
      <c r="DQY294"/>
      <c r="DQZ294"/>
      <c r="DRA294"/>
      <c r="DRB294"/>
      <c r="DRC294"/>
      <c r="DRD294"/>
      <c r="DRE294"/>
      <c r="DRF294"/>
      <c r="DRG294"/>
      <c r="DRH294"/>
      <c r="DRI294"/>
      <c r="DRJ294"/>
      <c r="DRK294"/>
      <c r="DRL294"/>
      <c r="DRM294"/>
      <c r="DRN294"/>
      <c r="DRO294"/>
      <c r="DRP294"/>
      <c r="DRQ294"/>
      <c r="DRR294"/>
      <c r="DRS294"/>
      <c r="DRT294"/>
      <c r="DRU294"/>
      <c r="DRV294"/>
      <c r="DRW294"/>
      <c r="DRX294"/>
      <c r="DRY294"/>
      <c r="DRZ294"/>
      <c r="DSA294"/>
      <c r="DSB294"/>
      <c r="DSC294"/>
      <c r="DSD294"/>
      <c r="DSE294"/>
      <c r="DSF294"/>
      <c r="DSG294"/>
      <c r="DSH294"/>
      <c r="DSI294"/>
      <c r="DSJ294"/>
      <c r="DSK294"/>
      <c r="DSL294"/>
      <c r="DSM294"/>
      <c r="DSN294"/>
      <c r="DSO294"/>
      <c r="DSP294"/>
      <c r="DSQ294"/>
      <c r="DSR294"/>
      <c r="DSS294"/>
      <c r="DST294"/>
      <c r="DSU294"/>
      <c r="DSV294"/>
      <c r="DSW294"/>
      <c r="DSX294"/>
      <c r="DSY294"/>
      <c r="DSZ294"/>
      <c r="DTA294"/>
      <c r="DTB294"/>
      <c r="DTC294"/>
      <c r="DTD294"/>
      <c r="DTE294"/>
      <c r="DTF294"/>
      <c r="DTG294"/>
      <c r="DTH294"/>
      <c r="DTI294"/>
      <c r="DTJ294"/>
      <c r="DTK294"/>
      <c r="DTL294"/>
      <c r="DTM294"/>
      <c r="DTN294"/>
      <c r="DTO294"/>
      <c r="DTP294"/>
      <c r="DTQ294"/>
      <c r="DTR294"/>
      <c r="DTS294"/>
      <c r="DTT294"/>
      <c r="DTU294"/>
      <c r="DTV294"/>
      <c r="DTW294"/>
      <c r="DTX294"/>
      <c r="DTY294"/>
      <c r="DTZ294"/>
      <c r="DUA294"/>
      <c r="DUB294"/>
      <c r="DUC294"/>
      <c r="DUD294"/>
      <c r="DUE294"/>
      <c r="DUF294"/>
      <c r="DUG294"/>
      <c r="DUH294"/>
      <c r="DUI294"/>
      <c r="DUJ294"/>
      <c r="DUK294"/>
      <c r="DUL294"/>
      <c r="DUM294"/>
      <c r="DUN294"/>
      <c r="DUO294"/>
      <c r="DUP294"/>
      <c r="DUQ294"/>
      <c r="DUR294"/>
      <c r="DUS294"/>
      <c r="DUT294"/>
      <c r="DUU294"/>
      <c r="DUV294"/>
      <c r="DUW294"/>
      <c r="DUX294"/>
      <c r="DUY294"/>
      <c r="DUZ294"/>
      <c r="DVA294"/>
      <c r="DVB294"/>
      <c r="DVC294"/>
      <c r="DVD294"/>
      <c r="DVE294"/>
      <c r="DVF294"/>
      <c r="DVG294"/>
      <c r="DVH294"/>
      <c r="DVI294"/>
      <c r="DVJ294"/>
      <c r="DVK294"/>
      <c r="DVL294"/>
      <c r="DVM294"/>
      <c r="DVN294"/>
      <c r="DVO294"/>
      <c r="DVP294"/>
      <c r="DVQ294"/>
      <c r="DVR294"/>
      <c r="DVS294"/>
      <c r="DVT294"/>
      <c r="DVU294"/>
      <c r="DVV294"/>
      <c r="DVW294"/>
      <c r="DVX294"/>
      <c r="DVY294"/>
      <c r="DVZ294"/>
      <c r="DWA294"/>
      <c r="DWB294"/>
      <c r="DWC294"/>
      <c r="DWD294"/>
      <c r="DWE294"/>
      <c r="DWF294"/>
      <c r="DWG294"/>
      <c r="DWH294"/>
      <c r="DWI294"/>
      <c r="DWJ294"/>
      <c r="DWK294"/>
      <c r="DWL294"/>
      <c r="DWM294"/>
      <c r="DWN294"/>
      <c r="DWO294"/>
      <c r="DWP294"/>
      <c r="DWQ294"/>
      <c r="DWR294"/>
      <c r="DWS294"/>
      <c r="DWT294"/>
      <c r="DWU294"/>
      <c r="DWV294"/>
      <c r="DWW294"/>
      <c r="DWX294"/>
      <c r="DWY294"/>
      <c r="DWZ294"/>
      <c r="DXA294"/>
      <c r="DXB294"/>
      <c r="DXC294"/>
      <c r="DXD294"/>
      <c r="DXE294"/>
      <c r="DXF294"/>
      <c r="DXG294"/>
      <c r="DXH294"/>
      <c r="DXI294"/>
      <c r="DXJ294"/>
      <c r="DXK294"/>
      <c r="DXL294"/>
      <c r="DXM294"/>
      <c r="DXN294"/>
      <c r="DXO294"/>
      <c r="DXP294"/>
      <c r="DXQ294"/>
      <c r="DXR294"/>
      <c r="DXS294"/>
      <c r="DXT294"/>
      <c r="DXU294"/>
      <c r="DXV294"/>
      <c r="DXW294"/>
      <c r="DXX294"/>
      <c r="DXY294"/>
      <c r="DXZ294"/>
      <c r="DYA294"/>
      <c r="DYB294"/>
      <c r="DYC294"/>
      <c r="DYD294"/>
      <c r="DYE294"/>
      <c r="DYF294"/>
      <c r="DYG294"/>
      <c r="DYH294"/>
      <c r="DYI294"/>
      <c r="DYJ294"/>
      <c r="DYK294"/>
      <c r="DYL294"/>
      <c r="DYM294"/>
      <c r="DYN294"/>
      <c r="DYO294"/>
      <c r="DYP294"/>
      <c r="DYQ294"/>
      <c r="DYR294"/>
      <c r="DYS294"/>
      <c r="DYT294"/>
      <c r="DYU294"/>
      <c r="DYV294"/>
      <c r="DYW294"/>
      <c r="DYX294"/>
      <c r="DYY294"/>
      <c r="DYZ294"/>
      <c r="DZA294"/>
      <c r="DZB294"/>
      <c r="DZC294"/>
      <c r="DZD294"/>
      <c r="DZE294"/>
      <c r="DZF294"/>
      <c r="DZG294"/>
      <c r="DZH294"/>
      <c r="DZI294"/>
      <c r="DZJ294"/>
      <c r="DZK294"/>
      <c r="DZL294"/>
      <c r="DZM294"/>
      <c r="DZN294"/>
      <c r="DZO294"/>
      <c r="DZP294"/>
      <c r="DZQ294"/>
      <c r="DZR294"/>
      <c r="DZS294"/>
      <c r="DZT294"/>
      <c r="DZU294"/>
      <c r="DZV294"/>
      <c r="DZW294"/>
      <c r="DZX294"/>
      <c r="DZY294"/>
      <c r="DZZ294"/>
      <c r="EAA294"/>
      <c r="EAB294"/>
      <c r="EAC294"/>
      <c r="EAD294"/>
      <c r="EAE294"/>
      <c r="EAF294"/>
      <c r="EAG294"/>
      <c r="EAH294"/>
      <c r="EAI294"/>
      <c r="EAJ294"/>
      <c r="EAK294"/>
      <c r="EAL294"/>
      <c r="EAM294"/>
      <c r="EAN294"/>
      <c r="EAO294"/>
      <c r="EAP294"/>
      <c r="EAQ294"/>
      <c r="EAR294"/>
      <c r="EAS294"/>
      <c r="EAT294"/>
      <c r="EAU294"/>
      <c r="EAV294"/>
      <c r="EAW294"/>
      <c r="EAX294"/>
      <c r="EAY294"/>
      <c r="EAZ294"/>
      <c r="EBA294"/>
      <c r="EBB294"/>
      <c r="EBC294"/>
      <c r="EBD294"/>
      <c r="EBE294"/>
      <c r="EBF294"/>
      <c r="EBG294"/>
      <c r="EBH294"/>
      <c r="EBI294"/>
      <c r="EBJ294"/>
      <c r="EBK294"/>
      <c r="EBL294"/>
      <c r="EBM294"/>
      <c r="EBN294"/>
      <c r="EBO294"/>
      <c r="EBP294"/>
      <c r="EBQ294"/>
      <c r="EBR294"/>
      <c r="EBS294"/>
      <c r="EBT294"/>
      <c r="EBU294"/>
      <c r="EBV294"/>
      <c r="EBW294"/>
      <c r="EBX294"/>
      <c r="EBY294"/>
      <c r="EBZ294"/>
      <c r="ECA294"/>
      <c r="ECB294"/>
      <c r="ECC294"/>
      <c r="ECD294"/>
      <c r="ECE294"/>
      <c r="ECF294"/>
      <c r="ECG294"/>
      <c r="ECH294"/>
      <c r="ECI294"/>
      <c r="ECJ294"/>
      <c r="ECK294"/>
      <c r="ECL294"/>
      <c r="ECM294"/>
      <c r="ECN294"/>
      <c r="ECO294"/>
      <c r="ECP294"/>
      <c r="ECQ294"/>
      <c r="ECR294"/>
      <c r="ECS294"/>
      <c r="ECT294"/>
      <c r="ECU294"/>
      <c r="ECV294"/>
      <c r="ECW294"/>
      <c r="ECX294"/>
      <c r="ECY294"/>
      <c r="ECZ294"/>
      <c r="EDA294"/>
      <c r="EDB294"/>
      <c r="EDC294"/>
      <c r="EDD294"/>
      <c r="EDE294"/>
      <c r="EDF294"/>
      <c r="EDG294"/>
      <c r="EDH294"/>
      <c r="EDI294"/>
      <c r="EDJ294"/>
      <c r="EDK294"/>
      <c r="EDL294"/>
      <c r="EDM294"/>
      <c r="EDN294"/>
      <c r="EDO294"/>
      <c r="EDP294"/>
      <c r="EDQ294"/>
      <c r="EDR294"/>
      <c r="EDS294"/>
      <c r="EDT294"/>
      <c r="EDU294"/>
      <c r="EDV294"/>
      <c r="EDW294"/>
      <c r="EDX294"/>
      <c r="EDY294"/>
      <c r="EDZ294"/>
      <c r="EEA294"/>
      <c r="EEB294"/>
      <c r="EEC294"/>
      <c r="EED294"/>
      <c r="EEE294"/>
      <c r="EEF294"/>
      <c r="EEG294"/>
      <c r="EEH294"/>
      <c r="EEI294"/>
      <c r="EEJ294"/>
      <c r="EEK294"/>
      <c r="EEL294"/>
      <c r="EEM294"/>
      <c r="EEN294"/>
      <c r="EEO294"/>
      <c r="EEP294"/>
      <c r="EEQ294"/>
      <c r="EER294"/>
      <c r="EES294"/>
      <c r="EET294"/>
      <c r="EEU294"/>
      <c r="EEV294"/>
      <c r="EEW294"/>
      <c r="EEX294"/>
      <c r="EEY294"/>
      <c r="EEZ294"/>
      <c r="EFA294"/>
      <c r="EFB294"/>
      <c r="EFC294"/>
      <c r="EFD294"/>
      <c r="EFE294"/>
      <c r="EFF294"/>
      <c r="EFG294"/>
      <c r="EFH294"/>
      <c r="EFI294"/>
      <c r="EFJ294"/>
      <c r="EFK294"/>
      <c r="EFL294"/>
      <c r="EFM294"/>
      <c r="EFN294"/>
      <c r="EFO294"/>
      <c r="EFP294"/>
      <c r="EFQ294"/>
      <c r="EFR294"/>
      <c r="EFS294"/>
      <c r="EFT294"/>
      <c r="EFU294"/>
      <c r="EFV294"/>
      <c r="EFW294"/>
      <c r="EFX294"/>
      <c r="EFY294"/>
      <c r="EFZ294"/>
      <c r="EGA294"/>
      <c r="EGB294"/>
      <c r="EGC294"/>
      <c r="EGD294"/>
      <c r="EGE294"/>
      <c r="EGF294"/>
      <c r="EGG294"/>
      <c r="EGH294"/>
      <c r="EGI294"/>
      <c r="EGJ294"/>
      <c r="EGK294"/>
      <c r="EGL294"/>
      <c r="EGM294"/>
      <c r="EGN294"/>
      <c r="EGO294"/>
      <c r="EGP294"/>
      <c r="EGQ294"/>
      <c r="EGR294"/>
      <c r="EGS294"/>
      <c r="EGT294"/>
      <c r="EGU294"/>
      <c r="EGV294"/>
      <c r="EGW294"/>
      <c r="EGX294"/>
      <c r="EGY294"/>
      <c r="EGZ294"/>
      <c r="EHA294"/>
      <c r="EHB294"/>
      <c r="EHC294"/>
      <c r="EHD294"/>
      <c r="EHE294"/>
      <c r="EHF294"/>
      <c r="EHG294"/>
      <c r="EHH294"/>
      <c r="EHI294"/>
      <c r="EHJ294"/>
      <c r="EHK294"/>
      <c r="EHL294"/>
      <c r="EHM294"/>
      <c r="EHN294"/>
      <c r="EHO294"/>
      <c r="EHP294"/>
      <c r="EHQ294"/>
      <c r="EHR294"/>
      <c r="EHS294"/>
      <c r="EHT294"/>
      <c r="EHU294"/>
      <c r="EHV294"/>
      <c r="EHW294"/>
      <c r="EHX294"/>
      <c r="EHY294"/>
      <c r="EHZ294"/>
      <c r="EIA294"/>
      <c r="EIB294"/>
      <c r="EIC294"/>
      <c r="EID294"/>
      <c r="EIE294"/>
      <c r="EIF294"/>
      <c r="EIG294"/>
      <c r="EIH294"/>
      <c r="EII294"/>
      <c r="EIJ294"/>
      <c r="EIK294"/>
      <c r="EIL294"/>
      <c r="EIM294"/>
      <c r="EIN294"/>
      <c r="EIO294"/>
      <c r="EIP294"/>
      <c r="EIQ294"/>
      <c r="EIR294"/>
      <c r="EIS294"/>
      <c r="EIT294"/>
      <c r="EIU294"/>
      <c r="EIV294"/>
      <c r="EIW294"/>
      <c r="EIX294"/>
      <c r="EIY294"/>
      <c r="EIZ294"/>
      <c r="EJA294"/>
      <c r="EJB294"/>
      <c r="EJC294"/>
      <c r="EJD294"/>
      <c r="EJE294"/>
      <c r="EJF294"/>
      <c r="EJG294"/>
      <c r="EJH294"/>
      <c r="EJI294"/>
      <c r="EJJ294"/>
      <c r="EJK294"/>
      <c r="EJL294"/>
      <c r="EJM294"/>
      <c r="EJN294"/>
      <c r="EJO294"/>
      <c r="EJP294"/>
      <c r="EJQ294"/>
      <c r="EJR294"/>
      <c r="EJS294"/>
      <c r="EJT294"/>
      <c r="EJU294"/>
      <c r="EJV294"/>
      <c r="EJW294"/>
      <c r="EJX294"/>
      <c r="EJY294"/>
      <c r="EJZ294"/>
      <c r="EKA294"/>
      <c r="EKB294"/>
      <c r="EKC294"/>
      <c r="EKD294"/>
      <c r="EKE294"/>
      <c r="EKF294"/>
      <c r="EKG294"/>
      <c r="EKH294"/>
      <c r="EKI294"/>
      <c r="EKJ294"/>
      <c r="EKK294"/>
      <c r="EKL294"/>
      <c r="EKM294"/>
      <c r="EKN294"/>
      <c r="EKO294"/>
      <c r="EKP294"/>
      <c r="EKQ294"/>
      <c r="EKR294"/>
      <c r="EKS294"/>
      <c r="EKT294"/>
      <c r="EKU294"/>
      <c r="EKV294"/>
      <c r="EKW294"/>
      <c r="EKX294"/>
      <c r="EKY294"/>
      <c r="EKZ294"/>
      <c r="ELA294"/>
      <c r="ELB294"/>
      <c r="ELC294"/>
      <c r="ELD294"/>
      <c r="ELE294"/>
      <c r="ELF294"/>
      <c r="ELG294"/>
      <c r="ELH294"/>
      <c r="ELI294"/>
      <c r="ELJ294"/>
      <c r="ELK294"/>
      <c r="ELL294"/>
      <c r="ELM294"/>
      <c r="ELN294"/>
      <c r="ELO294"/>
      <c r="ELP294"/>
      <c r="ELQ294"/>
      <c r="ELR294"/>
      <c r="ELS294"/>
      <c r="ELT294"/>
      <c r="ELU294"/>
      <c r="ELV294"/>
      <c r="ELW294"/>
      <c r="ELX294"/>
      <c r="ELY294"/>
      <c r="ELZ294"/>
      <c r="EMA294"/>
      <c r="EMB294"/>
      <c r="EMC294"/>
      <c r="EMD294"/>
      <c r="EME294"/>
      <c r="EMF294"/>
      <c r="EMG294"/>
      <c r="EMH294"/>
      <c r="EMI294"/>
      <c r="EMJ294"/>
      <c r="EMK294"/>
      <c r="EML294"/>
      <c r="EMM294"/>
      <c r="EMN294"/>
      <c r="EMO294"/>
      <c r="EMP294"/>
      <c r="EMQ294"/>
      <c r="EMR294"/>
      <c r="EMS294"/>
      <c r="EMT294"/>
      <c r="EMU294"/>
      <c r="EMV294"/>
      <c r="EMW294"/>
      <c r="EMX294"/>
      <c r="EMY294"/>
      <c r="EMZ294"/>
      <c r="ENA294"/>
      <c r="ENB294"/>
      <c r="ENC294"/>
      <c r="END294"/>
      <c r="ENE294"/>
      <c r="ENF294"/>
      <c r="ENG294"/>
      <c r="ENH294"/>
      <c r="ENI294"/>
      <c r="ENJ294"/>
      <c r="ENK294"/>
      <c r="ENL294"/>
      <c r="ENM294"/>
      <c r="ENN294"/>
      <c r="ENO294"/>
      <c r="ENP294"/>
      <c r="ENQ294"/>
      <c r="ENR294"/>
      <c r="ENS294"/>
      <c r="ENT294"/>
      <c r="ENU294"/>
      <c r="ENV294"/>
      <c r="ENW294"/>
      <c r="ENX294"/>
      <c r="ENY294"/>
      <c r="ENZ294"/>
      <c r="EOA294"/>
      <c r="EOB294"/>
      <c r="EOC294"/>
      <c r="EOD294"/>
      <c r="EOE294"/>
      <c r="EOF294"/>
      <c r="EOG294"/>
      <c r="EOH294"/>
      <c r="EOI294"/>
      <c r="EOJ294"/>
      <c r="EOK294"/>
      <c r="EOL294"/>
      <c r="EOM294"/>
      <c r="EON294"/>
      <c r="EOO294"/>
      <c r="EOP294"/>
      <c r="EOQ294"/>
      <c r="EOR294"/>
      <c r="EOS294"/>
      <c r="EOT294"/>
      <c r="EOU294"/>
      <c r="EOV294"/>
      <c r="EOW294"/>
      <c r="EOX294"/>
      <c r="EOY294"/>
      <c r="EOZ294"/>
      <c r="EPA294"/>
      <c r="EPB294"/>
      <c r="EPC294"/>
      <c r="EPD294"/>
      <c r="EPE294"/>
      <c r="EPF294"/>
      <c r="EPG294"/>
      <c r="EPH294"/>
      <c r="EPI294"/>
      <c r="EPJ294"/>
      <c r="EPK294"/>
      <c r="EPL294"/>
      <c r="EPM294"/>
      <c r="EPN294"/>
      <c r="EPO294"/>
      <c r="EPP294"/>
      <c r="EPQ294"/>
      <c r="EPR294"/>
      <c r="EPS294"/>
      <c r="EPT294"/>
      <c r="EPU294"/>
      <c r="EPV294"/>
      <c r="EPW294"/>
      <c r="EPX294"/>
      <c r="EPY294"/>
      <c r="EPZ294"/>
      <c r="EQA294"/>
      <c r="EQB294"/>
      <c r="EQC294"/>
      <c r="EQD294"/>
      <c r="EQE294"/>
      <c r="EQF294"/>
      <c r="EQG294"/>
      <c r="EQH294"/>
      <c r="EQI294"/>
      <c r="EQJ294"/>
      <c r="EQK294"/>
      <c r="EQL294"/>
      <c r="EQM294"/>
      <c r="EQN294"/>
      <c r="EQO294"/>
      <c r="EQP294"/>
      <c r="EQQ294"/>
      <c r="EQR294"/>
      <c r="EQS294"/>
      <c r="EQT294"/>
      <c r="EQU294"/>
      <c r="EQV294"/>
      <c r="EQW294"/>
      <c r="EQX294"/>
      <c r="EQY294"/>
      <c r="EQZ294"/>
      <c r="ERA294"/>
      <c r="ERB294"/>
      <c r="ERC294"/>
      <c r="ERD294"/>
      <c r="ERE294"/>
      <c r="ERF294"/>
      <c r="ERG294"/>
      <c r="ERH294"/>
      <c r="ERI294"/>
      <c r="ERJ294"/>
      <c r="ERK294"/>
      <c r="ERL294"/>
      <c r="ERM294"/>
      <c r="ERN294"/>
      <c r="ERO294"/>
      <c r="ERP294"/>
      <c r="ERQ294"/>
      <c r="ERR294"/>
      <c r="ERS294"/>
      <c r="ERT294"/>
      <c r="ERU294"/>
      <c r="ERV294"/>
      <c r="ERW294"/>
      <c r="ERX294"/>
      <c r="ERY294"/>
      <c r="ERZ294"/>
      <c r="ESA294"/>
      <c r="ESB294"/>
      <c r="ESC294"/>
      <c r="ESD294"/>
      <c r="ESE294"/>
      <c r="ESF294"/>
      <c r="ESG294"/>
      <c r="ESH294"/>
      <c r="ESI294"/>
      <c r="ESJ294"/>
      <c r="ESK294"/>
      <c r="ESL294"/>
      <c r="ESM294"/>
      <c r="ESN294"/>
      <c r="ESO294"/>
      <c r="ESP294"/>
      <c r="ESQ294"/>
      <c r="ESR294"/>
      <c r="ESS294"/>
      <c r="EST294"/>
      <c r="ESU294"/>
      <c r="ESV294"/>
      <c r="ESW294"/>
      <c r="ESX294"/>
      <c r="ESY294"/>
      <c r="ESZ294"/>
      <c r="ETA294"/>
      <c r="ETB294"/>
      <c r="ETC294"/>
      <c r="ETD294"/>
      <c r="ETE294"/>
      <c r="ETF294"/>
      <c r="ETG294"/>
      <c r="ETH294"/>
      <c r="ETI294"/>
      <c r="ETJ294"/>
      <c r="ETK294"/>
      <c r="ETL294"/>
      <c r="ETM294"/>
      <c r="ETN294"/>
      <c r="ETO294"/>
      <c r="ETP294"/>
      <c r="ETQ294"/>
      <c r="ETR294"/>
      <c r="ETS294"/>
      <c r="ETT294"/>
      <c r="ETU294"/>
      <c r="ETV294"/>
      <c r="ETW294"/>
      <c r="ETX294"/>
      <c r="ETY294"/>
      <c r="ETZ294"/>
      <c r="EUA294"/>
      <c r="EUB294"/>
      <c r="EUC294"/>
      <c r="EUD294"/>
      <c r="EUE294"/>
      <c r="EUF294"/>
      <c r="EUG294"/>
      <c r="EUH294"/>
      <c r="EUI294"/>
      <c r="EUJ294"/>
      <c r="EUK294"/>
      <c r="EUL294"/>
      <c r="EUM294"/>
      <c r="EUN294"/>
      <c r="EUO294"/>
      <c r="EUP294"/>
      <c r="EUQ294"/>
      <c r="EUR294"/>
      <c r="EUS294"/>
      <c r="EUT294"/>
      <c r="EUU294"/>
      <c r="EUV294"/>
      <c r="EUW294"/>
      <c r="EUX294"/>
      <c r="EUY294"/>
      <c r="EUZ294"/>
      <c r="EVA294"/>
      <c r="EVB294"/>
      <c r="EVC294"/>
      <c r="EVD294"/>
      <c r="EVE294"/>
      <c r="EVF294"/>
      <c r="EVG294"/>
      <c r="EVH294"/>
      <c r="EVI294"/>
      <c r="EVJ294"/>
      <c r="EVK294"/>
      <c r="EVL294"/>
      <c r="EVM294"/>
      <c r="EVN294"/>
      <c r="EVO294"/>
      <c r="EVP294"/>
      <c r="EVQ294"/>
      <c r="EVR294"/>
      <c r="EVS294"/>
      <c r="EVT294"/>
      <c r="EVU294"/>
      <c r="EVV294"/>
      <c r="EVW294"/>
      <c r="EVX294"/>
      <c r="EVY294"/>
      <c r="EVZ294"/>
      <c r="EWA294"/>
      <c r="EWB294"/>
      <c r="EWC294"/>
      <c r="EWD294"/>
      <c r="EWE294"/>
      <c r="EWF294"/>
      <c r="EWG294"/>
      <c r="EWH294"/>
      <c r="EWI294"/>
      <c r="EWJ294"/>
      <c r="EWK294"/>
      <c r="EWL294"/>
      <c r="EWM294"/>
      <c r="EWN294"/>
      <c r="EWO294"/>
      <c r="EWP294"/>
      <c r="EWQ294"/>
      <c r="EWR294"/>
      <c r="EWS294"/>
      <c r="EWT294"/>
      <c r="EWU294"/>
      <c r="EWV294"/>
      <c r="EWW294"/>
      <c r="EWX294"/>
      <c r="EWY294"/>
      <c r="EWZ294"/>
      <c r="EXA294"/>
      <c r="EXB294"/>
      <c r="EXC294"/>
      <c r="EXD294"/>
      <c r="EXE294"/>
      <c r="EXF294"/>
      <c r="EXG294"/>
      <c r="EXH294"/>
      <c r="EXI294"/>
      <c r="EXJ294"/>
      <c r="EXK294"/>
      <c r="EXL294"/>
      <c r="EXM294"/>
      <c r="EXN294"/>
      <c r="EXO294"/>
      <c r="EXP294"/>
      <c r="EXQ294"/>
      <c r="EXR294"/>
      <c r="EXS294"/>
      <c r="EXT294"/>
      <c r="EXU294"/>
      <c r="EXV294"/>
      <c r="EXW294"/>
      <c r="EXX294"/>
      <c r="EXY294"/>
      <c r="EXZ294"/>
      <c r="EYA294"/>
      <c r="EYB294"/>
      <c r="EYC294"/>
      <c r="EYD294"/>
      <c r="EYE294"/>
      <c r="EYF294"/>
      <c r="EYG294"/>
      <c r="EYH294"/>
      <c r="EYI294"/>
      <c r="EYJ294"/>
      <c r="EYK294"/>
      <c r="EYL294"/>
      <c r="EYM294"/>
      <c r="EYN294"/>
      <c r="EYO294"/>
      <c r="EYP294"/>
      <c r="EYQ294"/>
      <c r="EYR294"/>
      <c r="EYS294"/>
      <c r="EYT294"/>
      <c r="EYU294"/>
      <c r="EYV294"/>
      <c r="EYW294"/>
      <c r="EYX294"/>
      <c r="TLC294" s="5"/>
      <c r="TLD294" s="5"/>
      <c r="TLE294" s="5"/>
      <c r="TLF294" s="5"/>
      <c r="TLG294" s="5"/>
      <c r="TLH294" s="5"/>
      <c r="TLI294" s="5"/>
      <c r="TLJ294" s="5"/>
      <c r="TLK294" s="5"/>
      <c r="TLL294" s="5"/>
      <c r="TLM294" s="5"/>
      <c r="TLN294" s="5"/>
      <c r="TLO294" s="5"/>
      <c r="TLP294" s="5"/>
      <c r="TLQ294" s="5"/>
      <c r="TLR294" s="5"/>
      <c r="TLS294" s="5"/>
      <c r="TLT294" s="5"/>
      <c r="TLU294" s="5"/>
      <c r="TLV294" s="5"/>
      <c r="TLW294" s="5"/>
      <c r="TLX294" s="5"/>
      <c r="TLY294" s="5"/>
      <c r="TLZ294" s="5"/>
      <c r="TMA294" s="5"/>
      <c r="TMB294" s="5"/>
      <c r="TMC294" s="5"/>
      <c r="TMD294" s="5"/>
      <c r="TME294" s="5"/>
      <c r="TMF294" s="5"/>
      <c r="TMG294" s="5"/>
      <c r="TMH294" s="5"/>
      <c r="TMI294" s="5"/>
      <c r="TMJ294" s="5"/>
      <c r="TMK294" s="5"/>
      <c r="TML294" s="5"/>
      <c r="TMM294" s="5"/>
      <c r="TMN294" s="5"/>
      <c r="TMO294" s="5"/>
      <c r="TMP294" s="5"/>
      <c r="TMQ294" s="5"/>
      <c r="TMR294" s="5"/>
      <c r="TMS294" s="5"/>
      <c r="TMT294" s="5"/>
      <c r="TMU294" s="5"/>
      <c r="TMV294" s="5"/>
      <c r="TMW294" s="5"/>
      <c r="TMX294" s="5"/>
      <c r="TMY294" s="5"/>
      <c r="TMZ294" s="5"/>
      <c r="TNA294" s="5"/>
      <c r="TNB294" s="5"/>
      <c r="TNC294" s="5"/>
      <c r="TND294" s="5"/>
      <c r="TNE294" s="5"/>
      <c r="TNF294" s="5"/>
      <c r="TNG294" s="5"/>
      <c r="TNH294" s="5"/>
      <c r="TNI294" s="5"/>
      <c r="TNJ294" s="5"/>
      <c r="TNK294" s="5"/>
      <c r="TNL294" s="5"/>
      <c r="TNM294" s="5"/>
      <c r="TNN294" s="5"/>
      <c r="TNO294" s="5"/>
      <c r="TNP294" s="5"/>
      <c r="TNQ294" s="5"/>
      <c r="TNR294" s="5"/>
      <c r="TNS294" s="5"/>
      <c r="TNT294" s="5"/>
      <c r="TNU294" s="5"/>
      <c r="TNV294" s="5"/>
      <c r="TNW294" s="5"/>
      <c r="TNX294" s="5"/>
      <c r="TNY294" s="5"/>
      <c r="TNZ294" s="5"/>
      <c r="TOA294" s="5"/>
      <c r="TOB294" s="5"/>
      <c r="TOC294" s="5"/>
      <c r="TOD294" s="5"/>
      <c r="TOE294" s="5"/>
      <c r="TOF294" s="5"/>
      <c r="TOG294" s="5"/>
      <c r="TOH294" s="5"/>
      <c r="TOI294" s="5"/>
      <c r="TOJ294" s="5"/>
      <c r="TOK294" s="5"/>
      <c r="TOL294" s="5"/>
      <c r="TOM294" s="5"/>
      <c r="TON294" s="5"/>
      <c r="TOO294" s="5"/>
      <c r="TOP294" s="5"/>
      <c r="TOQ294" s="5"/>
      <c r="TOR294" s="5"/>
      <c r="TOS294" s="5"/>
      <c r="TOT294" s="5"/>
      <c r="TOU294" s="5"/>
      <c r="TOV294" s="5"/>
      <c r="TOW294" s="5"/>
      <c r="TOX294" s="7"/>
      <c r="TOY294" s="7"/>
      <c r="TOZ294" s="7"/>
      <c r="TPA294" s="7"/>
      <c r="TPB294" s="7"/>
      <c r="TPC294" s="7"/>
      <c r="TPD294" s="7"/>
      <c r="TPE294" s="7"/>
      <c r="TPF294" s="7"/>
      <c r="TPG294" s="7"/>
      <c r="TPH294" s="7"/>
      <c r="TPI294" s="7"/>
      <c r="TPJ294" s="7"/>
      <c r="TPK294" s="7"/>
      <c r="TPL294" s="7"/>
      <c r="TPM294" s="7"/>
      <c r="TPN294" s="7"/>
      <c r="TPO294" s="7"/>
      <c r="TPP294" s="7"/>
      <c r="TPQ294" s="7"/>
      <c r="TPR294" s="7"/>
      <c r="TPS294" s="7"/>
      <c r="TPT294" s="7"/>
      <c r="TPU294" s="7"/>
      <c r="TPV294" s="7"/>
      <c r="TPW294" s="7"/>
      <c r="TPX294" s="7"/>
      <c r="TPY294" s="7"/>
      <c r="TPZ294" s="7"/>
      <c r="TQA294" s="7"/>
      <c r="TQB294" s="7"/>
      <c r="TQC294" s="7"/>
      <c r="TQD294" s="7"/>
      <c r="TQE294" s="7"/>
      <c r="TQF294" s="7"/>
      <c r="TQG294" s="7"/>
      <c r="TQH294" s="7"/>
      <c r="TQI294" s="7"/>
      <c r="TQJ294" s="7"/>
      <c r="TQK294" s="7"/>
      <c r="TQL294" s="7"/>
      <c r="TQM294" s="7"/>
      <c r="TQN294" s="7"/>
      <c r="TQO294" s="7"/>
      <c r="TQP294" s="7"/>
      <c r="TQQ294" s="7"/>
      <c r="TQR294" s="7"/>
      <c r="TQS294" s="7"/>
      <c r="TQT294" s="7"/>
      <c r="TQU294" s="7"/>
      <c r="TQV294" s="7"/>
      <c r="TQW294" s="7"/>
      <c r="TQX294" s="7"/>
      <c r="TQY294" s="7"/>
      <c r="TQZ294" s="7"/>
      <c r="TRA294" s="7"/>
      <c r="TRB294" s="7"/>
      <c r="TRC294" s="7"/>
      <c r="TRD294" s="7"/>
      <c r="TRE294" s="7"/>
      <c r="TRF294" s="7"/>
      <c r="TRG294" s="7"/>
      <c r="TRH294" s="7"/>
      <c r="TRI294" s="7"/>
      <c r="TRJ294" s="7"/>
      <c r="TRK294" s="7"/>
      <c r="TRL294" s="7"/>
      <c r="TRM294" s="7"/>
      <c r="TRN294" s="7"/>
      <c r="TRO294" s="7"/>
      <c r="TRP294" s="7"/>
      <c r="TRQ294" s="7"/>
      <c r="TRR294" s="7"/>
      <c r="TRS294" s="7"/>
      <c r="TRT294" s="7"/>
      <c r="TRU294" s="7"/>
      <c r="TRV294" s="7"/>
      <c r="TRW294" s="7"/>
      <c r="TRX294" s="7"/>
      <c r="TRY294" s="7"/>
      <c r="TRZ294" s="7"/>
      <c r="TSA294" s="7"/>
      <c r="TSB294" s="7"/>
      <c r="TSC294" s="7"/>
      <c r="TSD294" s="7"/>
      <c r="TSE294" s="7"/>
      <c r="TSF294" s="7"/>
      <c r="TSG294" s="7"/>
      <c r="TSH294" s="7"/>
      <c r="TSI294" s="7"/>
      <c r="TSJ294" s="7"/>
      <c r="TSK294" s="7"/>
      <c r="TSL294" s="7"/>
      <c r="TSM294" s="7"/>
      <c r="TSN294" s="7"/>
      <c r="TSO294" s="7"/>
      <c r="TSP294" s="7"/>
      <c r="TSQ294" s="7"/>
      <c r="TSR294" s="7"/>
      <c r="TSS294" s="7"/>
      <c r="TST294" s="7"/>
      <c r="TSU294" s="7"/>
      <c r="TSV294" s="7"/>
      <c r="TSW294" s="7"/>
      <c r="TSX294" s="7"/>
      <c r="TSY294" s="7"/>
      <c r="TSZ294" s="7"/>
      <c r="TTA294" s="7"/>
      <c r="TTB294" s="7"/>
      <c r="TTC294" s="7"/>
      <c r="TTD294" s="7"/>
      <c r="TTE294" s="7"/>
      <c r="TTF294" s="7"/>
      <c r="TTG294" s="7"/>
      <c r="TTH294" s="7"/>
      <c r="TTI294" s="7"/>
      <c r="TTJ294" s="7"/>
      <c r="TTK294" s="7"/>
      <c r="TTL294" s="7"/>
      <c r="TTM294" s="7"/>
      <c r="TTN294" s="7"/>
      <c r="TTO294" s="7"/>
      <c r="TTP294" s="7"/>
      <c r="TTQ294" s="7"/>
      <c r="TTR294" s="7"/>
      <c r="TTS294" s="7"/>
      <c r="TTT294" s="7"/>
      <c r="TTU294" s="7"/>
      <c r="TTV294" s="7"/>
      <c r="TTW294" s="7"/>
      <c r="TTX294" s="7"/>
      <c r="TTY294" s="7"/>
      <c r="TTZ294" s="7"/>
      <c r="TUA294" s="7"/>
      <c r="TUB294" s="7"/>
      <c r="TUC294" s="7"/>
      <c r="TUD294" s="7"/>
      <c r="TUE294" s="7"/>
      <c r="TUF294" s="7"/>
      <c r="TUG294" s="7"/>
      <c r="TUH294" s="7"/>
      <c r="TUI294" s="7"/>
      <c r="TUJ294" s="7"/>
      <c r="TUK294" s="7"/>
      <c r="TUL294" s="7"/>
      <c r="TUM294" s="7"/>
      <c r="TUN294" s="7"/>
      <c r="TUO294" s="7"/>
      <c r="TUP294" s="7"/>
      <c r="TUQ294" s="7"/>
      <c r="TUR294" s="7"/>
      <c r="TUS294" s="7"/>
      <c r="TUT294" s="7"/>
      <c r="TUU294" s="7"/>
      <c r="TUV294" s="7"/>
      <c r="TUW294" s="7"/>
      <c r="TUX294" s="7"/>
      <c r="TUY294" s="7"/>
      <c r="TUZ294" s="7"/>
      <c r="TVA294" s="7"/>
      <c r="TVB294" s="7"/>
      <c r="TVC294" s="7"/>
      <c r="TVD294" s="7"/>
      <c r="TVE294" s="7"/>
      <c r="TVF294" s="7"/>
      <c r="TVG294" s="7"/>
      <c r="TVH294" s="7"/>
      <c r="TVI294" s="7"/>
      <c r="TVJ294" s="7"/>
      <c r="TVK294" s="7"/>
      <c r="TVL294" s="7"/>
      <c r="TVM294" s="7"/>
      <c r="TVN294" s="7"/>
      <c r="TVO294" s="7"/>
      <c r="TVP294" s="7"/>
      <c r="TVQ294" s="7"/>
      <c r="TVR294" s="7"/>
      <c r="TVS294" s="7"/>
      <c r="TVT294" s="7"/>
      <c r="TVU294" s="7"/>
      <c r="TVV294" s="7"/>
      <c r="TVW294" s="7"/>
      <c r="TVX294" s="7"/>
      <c r="TVY294" s="7"/>
      <c r="TVZ294" s="7"/>
      <c r="TWA294" s="7"/>
      <c r="TWB294" s="7"/>
      <c r="TWC294" s="7"/>
      <c r="TWD294" s="7"/>
      <c r="TWE294" s="7"/>
      <c r="TWF294" s="7"/>
      <c r="TWG294" s="7"/>
      <c r="TWH294" s="7"/>
      <c r="TWI294" s="7"/>
      <c r="TWJ294" s="7"/>
      <c r="TWK294" s="7"/>
      <c r="TWL294" s="7"/>
      <c r="TWM294" s="7"/>
      <c r="TWN294" s="7"/>
      <c r="TWO294" s="7"/>
      <c r="TWP294" s="7"/>
      <c r="TWQ294" s="7"/>
      <c r="TWR294" s="7"/>
      <c r="TWS294" s="7"/>
      <c r="TWT294" s="7"/>
      <c r="TWU294" s="7"/>
      <c r="TWV294" s="7"/>
      <c r="TWW294" s="7"/>
      <c r="TWX294" s="7"/>
      <c r="TWY294" s="7"/>
      <c r="TWZ294" s="7"/>
      <c r="TXA294" s="7"/>
      <c r="TXB294" s="7"/>
      <c r="TXC294" s="7"/>
      <c r="TXD294" s="7"/>
      <c r="TXE294" s="7"/>
      <c r="TXF294" s="7"/>
      <c r="TXG294" s="7"/>
      <c r="TXH294" s="7"/>
      <c r="TXI294" s="7"/>
      <c r="TXJ294" s="7"/>
      <c r="TXK294" s="7"/>
      <c r="TXL294" s="7"/>
      <c r="TXM294" s="7"/>
      <c r="TXN294" s="7"/>
      <c r="TXO294" s="7"/>
      <c r="TXP294" s="7"/>
      <c r="TXQ294" s="7"/>
      <c r="TXR294" s="7"/>
      <c r="TXS294" s="7"/>
      <c r="TXT294" s="7"/>
      <c r="TXU294" s="7"/>
      <c r="TXV294" s="7"/>
      <c r="TXW294" s="7"/>
      <c r="TXX294" s="7"/>
      <c r="TXY294" s="7"/>
      <c r="TXZ294" s="7"/>
      <c r="TYA294" s="7"/>
      <c r="TYB294" s="7"/>
      <c r="TYC294" s="7"/>
      <c r="TYD294" s="7"/>
      <c r="TYE294" s="7"/>
      <c r="TYF294" s="7"/>
      <c r="TYG294" s="7"/>
      <c r="TYH294" s="7"/>
      <c r="TYI294" s="7"/>
      <c r="TYJ294" s="7"/>
      <c r="TYK294" s="7"/>
      <c r="TYL294" s="7"/>
      <c r="TYM294" s="7"/>
      <c r="TYN294" s="7"/>
      <c r="TYO294" s="7"/>
      <c r="TYP294" s="7"/>
      <c r="TYQ294" s="7"/>
      <c r="TYR294" s="7"/>
      <c r="TYS294" s="7"/>
      <c r="TYT294" s="7"/>
      <c r="TYU294" s="7"/>
      <c r="TYV294" s="7"/>
      <c r="TYW294" s="7"/>
      <c r="TYX294" s="7"/>
      <c r="TYY294" s="7"/>
      <c r="TYZ294" s="7"/>
      <c r="TZA294" s="7"/>
      <c r="TZB294" s="7"/>
      <c r="TZC294" s="7"/>
      <c r="TZD294" s="7"/>
      <c r="TZE294" s="7"/>
      <c r="TZF294" s="7"/>
      <c r="TZG294" s="7"/>
      <c r="TZH294" s="7"/>
      <c r="TZI294" s="7"/>
      <c r="TZJ294" s="7"/>
      <c r="TZK294" s="7"/>
      <c r="TZL294" s="7"/>
      <c r="TZM294" s="7"/>
      <c r="TZN294" s="7"/>
      <c r="TZO294" s="7"/>
      <c r="TZP294" s="7"/>
      <c r="TZQ294" s="7"/>
      <c r="TZR294" s="7"/>
      <c r="TZS294" s="7"/>
      <c r="TZT294" s="7"/>
      <c r="TZU294" s="7"/>
      <c r="TZV294" s="7"/>
      <c r="TZW294" s="7"/>
      <c r="TZX294" s="7"/>
      <c r="TZY294" s="7"/>
      <c r="TZZ294" s="7"/>
      <c r="UAA294" s="7"/>
      <c r="UAB294" s="7"/>
      <c r="UAC294" s="7"/>
      <c r="UAD294" s="7"/>
      <c r="UAE294" s="7"/>
      <c r="UAF294" s="7"/>
      <c r="UAG294" s="7"/>
      <c r="UAH294" s="7"/>
      <c r="UAI294" s="7"/>
      <c r="UAJ294" s="7"/>
      <c r="UAK294" s="7"/>
      <c r="UAL294" s="7"/>
      <c r="UAM294" s="7"/>
      <c r="UAN294" s="7"/>
      <c r="UAO294" s="7"/>
      <c r="UAP294" s="7"/>
      <c r="UAQ294" s="7"/>
      <c r="UAR294" s="7"/>
      <c r="UAS294" s="7"/>
      <c r="UAT294" s="7"/>
      <c r="UAU294" s="7"/>
      <c r="UAV294" s="7"/>
      <c r="UAW294" s="7"/>
      <c r="UAX294" s="7"/>
      <c r="UAY294" s="7"/>
      <c r="UAZ294" s="7"/>
      <c r="UBA294" s="7"/>
      <c r="UBB294" s="7"/>
      <c r="UBC294" s="7"/>
      <c r="UBD294" s="7"/>
      <c r="UBE294" s="7"/>
      <c r="UBF294" s="7"/>
      <c r="UBG294" s="7"/>
      <c r="UBH294" s="7"/>
      <c r="UBI294" s="7"/>
      <c r="UBJ294" s="7"/>
      <c r="UBK294" s="7"/>
      <c r="UBL294" s="7"/>
      <c r="UBM294" s="7"/>
      <c r="UBN294" s="7"/>
      <c r="UBO294" s="7"/>
      <c r="UBP294" s="7"/>
      <c r="UBQ294" s="7"/>
      <c r="UBR294" s="7"/>
      <c r="UBS294" s="7"/>
      <c r="UBT294" s="7"/>
      <c r="UBU294" s="7"/>
      <c r="UBV294" s="7"/>
      <c r="UBW294" s="7"/>
      <c r="UBX294" s="7"/>
      <c r="UBY294" s="7"/>
      <c r="UBZ294" s="7"/>
      <c r="UCA294" s="7"/>
      <c r="UCB294" s="7"/>
      <c r="UCC294" s="7"/>
      <c r="UCD294" s="7"/>
      <c r="UCE294" s="7"/>
      <c r="UCF294" s="7"/>
      <c r="UCG294" s="7"/>
      <c r="UCH294" s="7"/>
      <c r="UCI294" s="7"/>
      <c r="UCJ294" s="7"/>
      <c r="UCK294" s="8"/>
      <c r="UCL294" s="8"/>
      <c r="UCM294" s="8"/>
      <c r="UCN294" s="8"/>
      <c r="UCO294" s="8"/>
      <c r="UCP294" s="8"/>
      <c r="UCQ294" s="8"/>
      <c r="UCR294" s="8"/>
      <c r="UCS294" s="8"/>
      <c r="UCT294" s="8"/>
      <c r="UCU294" s="8"/>
      <c r="UCV294" s="8"/>
      <c r="UCW294" s="8"/>
      <c r="UCX294" s="8"/>
      <c r="UCY294" s="8"/>
      <c r="UCZ294" s="8"/>
      <c r="UDA294" s="8"/>
      <c r="UDB294" s="8"/>
      <c r="UDC294" s="8"/>
      <c r="UDD294" s="8"/>
      <c r="UDE294" s="8"/>
      <c r="UDF294" s="8"/>
      <c r="UDG294" s="8"/>
      <c r="UDH294" s="8"/>
      <c r="UDI294" s="8"/>
      <c r="UDJ294" s="8"/>
      <c r="UDK294" s="8"/>
      <c r="UDL294" s="8"/>
      <c r="UDM294" s="8"/>
      <c r="UDN294" s="8"/>
      <c r="UDO294" s="8"/>
      <c r="UDP294" s="8"/>
      <c r="UDQ294" s="8"/>
      <c r="UDR294" s="8"/>
      <c r="UDS294" s="8"/>
      <c r="UDT294" s="8"/>
      <c r="UDU294" s="8"/>
      <c r="UDV294" s="8"/>
      <c r="UDW294" s="8"/>
      <c r="UDX294" s="8"/>
      <c r="UDY294" s="8"/>
      <c r="UDZ294" s="8"/>
      <c r="UEA294" s="8"/>
      <c r="UEB294" s="8"/>
      <c r="UEC294" s="8"/>
      <c r="UED294" s="8"/>
      <c r="UEE294" s="8"/>
      <c r="UEF294" s="8"/>
      <c r="UEG294" s="8"/>
      <c r="UEH294" s="8"/>
      <c r="UEI294" s="8"/>
      <c r="UEJ294" s="8"/>
      <c r="UEK294" s="8"/>
      <c r="UEL294" s="8"/>
      <c r="UEM294" s="8"/>
      <c r="UEN294" s="8"/>
      <c r="UEO294" s="8"/>
      <c r="UEP294" s="8"/>
      <c r="UEQ294" s="8"/>
      <c r="UER294" s="8"/>
      <c r="UES294" s="8"/>
      <c r="UET294" s="8"/>
      <c r="UEU294" s="8"/>
      <c r="UEV294" s="8"/>
      <c r="UEW294" s="8"/>
      <c r="UEX294" s="8"/>
      <c r="UEY294" s="8"/>
      <c r="UEZ294" s="8"/>
      <c r="UFA294" s="8"/>
      <c r="UFB294" s="8"/>
      <c r="UFC294" s="8"/>
      <c r="UFD294" s="8"/>
      <c r="UFE294" s="8"/>
      <c r="UFF294" s="8"/>
      <c r="UFG294" s="8"/>
      <c r="UFH294" s="8"/>
      <c r="UFI294" s="8"/>
      <c r="UFJ294" s="8"/>
      <c r="UFK294" s="8"/>
      <c r="UFL294" s="8"/>
      <c r="UFM294" s="8"/>
      <c r="UFN294"/>
      <c r="UFO294"/>
      <c r="UFP294"/>
      <c r="UFQ294"/>
      <c r="UFR294"/>
      <c r="UFS294"/>
      <c r="UFT294"/>
      <c r="UFU294"/>
      <c r="UFV294"/>
      <c r="UFW294"/>
      <c r="UFX294"/>
      <c r="UFY294"/>
      <c r="UFZ294"/>
      <c r="UGA294"/>
      <c r="UGB294"/>
      <c r="UGC294"/>
      <c r="UGD294"/>
      <c r="UGE294"/>
      <c r="UGF294"/>
      <c r="UGG294"/>
      <c r="UGH294"/>
      <c r="UGI294"/>
      <c r="UGJ294"/>
      <c r="UGK294"/>
      <c r="UGL294"/>
      <c r="UGM294"/>
      <c r="UGN294"/>
      <c r="UGO294"/>
      <c r="UGP294"/>
      <c r="UGQ294"/>
      <c r="UGR294"/>
      <c r="UGS294"/>
      <c r="UGT294"/>
      <c r="UGU294"/>
      <c r="UGV294"/>
      <c r="UGW294"/>
      <c r="UGX294"/>
      <c r="UGY294"/>
      <c r="UGZ294"/>
      <c r="UHA294"/>
      <c r="UHB294"/>
      <c r="UHC294"/>
      <c r="UHD294"/>
      <c r="UHE294"/>
      <c r="UHF294"/>
      <c r="UHG294"/>
      <c r="UHH294"/>
      <c r="UHI294"/>
      <c r="UHJ294"/>
      <c r="UHK294"/>
      <c r="UHL294"/>
      <c r="UHM294"/>
      <c r="UHN294"/>
      <c r="UHO294"/>
      <c r="UHP294"/>
      <c r="UHQ294"/>
      <c r="UHR294"/>
      <c r="UHS294"/>
      <c r="UHT294"/>
      <c r="UHU294"/>
      <c r="UHV294"/>
      <c r="UHW294"/>
      <c r="UHX294"/>
      <c r="UHY294"/>
      <c r="UHZ294"/>
      <c r="UIA294"/>
      <c r="UIB294"/>
      <c r="UIC294"/>
      <c r="UID294"/>
      <c r="UIE294"/>
      <c r="UIF294"/>
      <c r="UIG294"/>
      <c r="UIH294"/>
      <c r="UII294"/>
      <c r="UIJ294"/>
      <c r="UIK294"/>
      <c r="UIL294"/>
      <c r="UIM294"/>
      <c r="UIN294"/>
      <c r="UIO294"/>
      <c r="UIP294"/>
      <c r="UIQ294"/>
      <c r="UIR294"/>
      <c r="UIS294"/>
      <c r="UIT294"/>
      <c r="UIU294"/>
      <c r="UIV294"/>
      <c r="UIW294"/>
      <c r="UIX294"/>
      <c r="UIY294"/>
      <c r="UIZ294"/>
      <c r="UJA294"/>
      <c r="UJB294"/>
      <c r="UJC294"/>
      <c r="UJD294"/>
      <c r="UJE294"/>
      <c r="UJF294"/>
      <c r="UJG294"/>
      <c r="UJH294"/>
      <c r="UJI294"/>
      <c r="UJJ294"/>
      <c r="UJK294"/>
      <c r="UJL294"/>
      <c r="UJM294"/>
      <c r="UJN294"/>
      <c r="UJO294"/>
      <c r="UJP294"/>
      <c r="UJQ294"/>
      <c r="UJR294"/>
      <c r="UJS294"/>
      <c r="UJT294"/>
      <c r="UJU294"/>
      <c r="UJV294"/>
      <c r="UJW294"/>
      <c r="UJX294"/>
      <c r="UJY294"/>
      <c r="UJZ294"/>
      <c r="UKA294"/>
      <c r="UKB294"/>
      <c r="UKC294"/>
      <c r="UKD294"/>
      <c r="UKE294"/>
      <c r="UKF294"/>
      <c r="UKG294"/>
      <c r="UKH294"/>
      <c r="UKI294"/>
      <c r="UKJ294"/>
      <c r="UKK294"/>
      <c r="UKL294"/>
      <c r="UKM294"/>
      <c r="UKN294"/>
      <c r="UKO294"/>
      <c r="UKP294"/>
      <c r="UKQ294"/>
      <c r="UKR294"/>
      <c r="UKS294"/>
      <c r="UKT294"/>
      <c r="UKU294"/>
      <c r="UKV294"/>
      <c r="UKW294"/>
      <c r="UKX294"/>
      <c r="UKY294"/>
      <c r="UKZ294"/>
      <c r="ULA294"/>
      <c r="ULB294"/>
      <c r="ULC294"/>
      <c r="ULD294"/>
      <c r="ULE294"/>
      <c r="ULF294"/>
      <c r="ULG294"/>
      <c r="ULH294"/>
      <c r="ULI294"/>
      <c r="ULJ294"/>
      <c r="ULK294"/>
      <c r="ULL294"/>
      <c r="ULM294"/>
      <c r="ULN294"/>
      <c r="ULO294"/>
      <c r="ULP294"/>
      <c r="ULQ294"/>
      <c r="ULR294"/>
      <c r="ULS294"/>
      <c r="ULT294"/>
      <c r="ULU294"/>
      <c r="ULV294"/>
      <c r="ULW294"/>
      <c r="ULX294"/>
      <c r="ULY294"/>
      <c r="ULZ294"/>
      <c r="UMA294"/>
      <c r="UMB294"/>
      <c r="UMC294"/>
      <c r="UMD294"/>
      <c r="UME294"/>
      <c r="UMF294"/>
      <c r="UMG294"/>
      <c r="UMH294"/>
      <c r="UMI294"/>
      <c r="UMJ294"/>
      <c r="UMK294"/>
      <c r="UML294"/>
      <c r="UMM294"/>
      <c r="UMN294"/>
      <c r="UMO294"/>
      <c r="UMP294"/>
      <c r="UMQ294"/>
      <c r="UMR294"/>
      <c r="UMS294"/>
      <c r="UMT294"/>
      <c r="UMU294"/>
      <c r="UMV294"/>
      <c r="UMW294"/>
      <c r="UMX294"/>
      <c r="UMY294"/>
      <c r="UMZ294"/>
      <c r="UNA294"/>
      <c r="UNB294"/>
      <c r="UNC294"/>
      <c r="UND294"/>
      <c r="UNE294"/>
      <c r="UNF294"/>
      <c r="UNG294"/>
      <c r="UNH294"/>
      <c r="UNI294"/>
      <c r="UNJ294"/>
      <c r="UNK294"/>
      <c r="UNL294"/>
      <c r="UNM294"/>
      <c r="UNN294"/>
      <c r="UNO294"/>
      <c r="UNP294"/>
      <c r="UNQ294"/>
      <c r="UNR294"/>
      <c r="UNS294"/>
      <c r="UNT294"/>
      <c r="UNU294"/>
      <c r="UNV294"/>
      <c r="UNW294"/>
      <c r="UNX294"/>
      <c r="UNY294"/>
      <c r="UNZ294"/>
      <c r="UOA294"/>
      <c r="UOB294"/>
      <c r="UOC294"/>
      <c r="UOD294"/>
      <c r="UOE294"/>
      <c r="UOF294"/>
      <c r="UOG294"/>
      <c r="UOH294"/>
      <c r="UOI294"/>
      <c r="UOJ294"/>
      <c r="UOK294"/>
      <c r="UOL294"/>
      <c r="UOM294"/>
      <c r="UON294"/>
      <c r="UOO294"/>
      <c r="UOP294"/>
      <c r="UOQ294"/>
      <c r="UOR294"/>
      <c r="UOS294"/>
      <c r="UOT294"/>
      <c r="UOU294"/>
      <c r="UOV294"/>
      <c r="UOW294"/>
      <c r="UOX294"/>
      <c r="UOY294"/>
      <c r="UOZ294"/>
      <c r="UPA294"/>
      <c r="UPB294"/>
      <c r="UPC294"/>
      <c r="UPD294"/>
      <c r="UPE294"/>
      <c r="UPF294"/>
      <c r="UPG294"/>
      <c r="UPH294"/>
      <c r="UPI294"/>
      <c r="UPJ294"/>
      <c r="UPK294"/>
      <c r="UPL294"/>
      <c r="UPM294"/>
      <c r="UPN294"/>
      <c r="UPO294"/>
      <c r="UPP294"/>
      <c r="UPQ294"/>
      <c r="UPR294"/>
      <c r="UPS294"/>
      <c r="UPT294"/>
      <c r="UPU294"/>
      <c r="UPV294"/>
      <c r="UPW294"/>
      <c r="UPX294"/>
      <c r="UPY294"/>
      <c r="UPZ294"/>
      <c r="UQA294"/>
      <c r="UQB294"/>
      <c r="UQC294"/>
      <c r="UQD294"/>
      <c r="UQE294"/>
      <c r="UQF294"/>
      <c r="UQG294"/>
      <c r="UQH294"/>
      <c r="UQI294"/>
      <c r="UQJ294"/>
      <c r="UQK294"/>
      <c r="UQL294"/>
      <c r="UQM294"/>
      <c r="UQN294"/>
      <c r="UQO294"/>
      <c r="UQP294"/>
      <c r="UQQ294"/>
      <c r="UQR294"/>
      <c r="UQS294"/>
      <c r="UQT294"/>
      <c r="UQU294"/>
      <c r="UQV294"/>
      <c r="UQW294"/>
      <c r="UQX294"/>
      <c r="UQY294"/>
      <c r="UQZ294"/>
      <c r="URA294"/>
      <c r="URB294"/>
      <c r="URC294"/>
      <c r="URD294"/>
      <c r="URE294"/>
      <c r="URF294"/>
      <c r="URG294"/>
      <c r="URH294"/>
      <c r="URI294"/>
      <c r="URJ294"/>
      <c r="URK294"/>
      <c r="URL294"/>
      <c r="URM294"/>
      <c r="URN294"/>
      <c r="URO294"/>
      <c r="URP294"/>
      <c r="URQ294"/>
      <c r="URR294"/>
      <c r="URS294"/>
      <c r="URT294"/>
      <c r="URU294"/>
      <c r="URV294"/>
      <c r="URW294"/>
      <c r="URX294"/>
      <c r="URY294"/>
      <c r="URZ294"/>
      <c r="USA294"/>
      <c r="USB294"/>
      <c r="USC294"/>
      <c r="USD294"/>
      <c r="USE294"/>
      <c r="USF294"/>
      <c r="USG294"/>
      <c r="USH294"/>
      <c r="USI294"/>
      <c r="USJ294"/>
      <c r="USK294"/>
      <c r="USL294"/>
      <c r="USM294"/>
      <c r="USN294"/>
      <c r="USO294"/>
      <c r="USP294"/>
      <c r="USQ294"/>
      <c r="USR294"/>
      <c r="USS294"/>
      <c r="UST294"/>
      <c r="USU294"/>
      <c r="USV294"/>
      <c r="USW294"/>
      <c r="USX294"/>
      <c r="USY294"/>
      <c r="USZ294"/>
      <c r="UTA294"/>
      <c r="UTB294"/>
      <c r="UTC294"/>
      <c r="UTD294"/>
      <c r="UTE294"/>
      <c r="UTF294"/>
      <c r="UTG294"/>
      <c r="UTH294"/>
      <c r="UTI294"/>
      <c r="UTJ294"/>
      <c r="UTK294"/>
      <c r="UTL294"/>
      <c r="UTM294"/>
      <c r="UTN294"/>
      <c r="UTO294"/>
      <c r="UTP294"/>
      <c r="UTQ294"/>
      <c r="UTR294"/>
      <c r="UTS294"/>
      <c r="UTT294"/>
      <c r="UTU294"/>
      <c r="UTV294"/>
      <c r="UTW294"/>
      <c r="UTX294"/>
      <c r="UTY294"/>
      <c r="UTZ294"/>
      <c r="UUA294"/>
      <c r="UUB294"/>
      <c r="UUC294"/>
      <c r="UUD294"/>
      <c r="UUE294"/>
      <c r="UUF294"/>
      <c r="UUG294"/>
      <c r="UUH294"/>
      <c r="UUI294"/>
      <c r="UUJ294"/>
      <c r="UUK294"/>
      <c r="UUL294"/>
      <c r="UUM294"/>
      <c r="UUN294"/>
      <c r="UUO294"/>
      <c r="UUP294"/>
      <c r="UUQ294"/>
      <c r="UUR294"/>
      <c r="UUS294"/>
      <c r="UUT294"/>
      <c r="UUU294"/>
      <c r="UUV294"/>
      <c r="UUW294"/>
      <c r="UUX294"/>
      <c r="UUY294"/>
      <c r="UUZ294"/>
      <c r="UVA294"/>
      <c r="UVB294"/>
      <c r="UVC294"/>
      <c r="UVD294"/>
      <c r="UVE294"/>
      <c r="UVF294"/>
      <c r="UVG294"/>
      <c r="UVH294"/>
      <c r="UVI294"/>
      <c r="UVJ294"/>
      <c r="UVK294"/>
      <c r="UVL294"/>
      <c r="UVM294"/>
      <c r="UVN294"/>
      <c r="UVO294"/>
      <c r="UVP294"/>
      <c r="UVQ294"/>
      <c r="UVR294"/>
      <c r="UVS294"/>
      <c r="UVT294"/>
      <c r="UVU294"/>
      <c r="UVV294"/>
      <c r="UVW294"/>
      <c r="UVX294"/>
      <c r="UVY294"/>
      <c r="UVZ294"/>
      <c r="UWA294"/>
      <c r="UWB294"/>
      <c r="UWC294"/>
      <c r="UWD294"/>
      <c r="UWE294"/>
      <c r="UWF294"/>
      <c r="UWG294"/>
      <c r="UWH294"/>
      <c r="UWI294"/>
      <c r="UWJ294"/>
      <c r="UWK294"/>
      <c r="UWL294"/>
      <c r="UWM294"/>
      <c r="UWN294"/>
      <c r="UWO294"/>
      <c r="UWP294"/>
      <c r="UWQ294"/>
      <c r="UWR294"/>
      <c r="UWS294"/>
      <c r="UWT294"/>
      <c r="UWU294"/>
      <c r="UWV294"/>
      <c r="UWW294"/>
      <c r="UWX294"/>
      <c r="UWY294"/>
      <c r="UWZ294"/>
      <c r="UXA294"/>
      <c r="UXB294"/>
      <c r="UXC294"/>
      <c r="UXD294"/>
      <c r="UXE294"/>
      <c r="UXF294"/>
      <c r="UXG294"/>
      <c r="UXH294"/>
      <c r="UXI294"/>
      <c r="UXJ294"/>
      <c r="UXK294"/>
      <c r="UXL294"/>
      <c r="UXM294"/>
      <c r="UXN294"/>
      <c r="UXO294"/>
      <c r="UXP294"/>
      <c r="UXQ294"/>
      <c r="UXR294"/>
      <c r="UXS294"/>
      <c r="UXT294"/>
      <c r="UXU294"/>
      <c r="UXV294"/>
      <c r="UXW294"/>
      <c r="UXX294"/>
      <c r="UXY294"/>
      <c r="UXZ294"/>
      <c r="UYA294"/>
      <c r="UYB294"/>
      <c r="UYC294"/>
      <c r="UYD294"/>
      <c r="UYE294"/>
      <c r="UYF294"/>
      <c r="UYG294"/>
      <c r="UYH294"/>
      <c r="UYI294"/>
      <c r="UYJ294"/>
      <c r="UYK294"/>
      <c r="UYL294"/>
      <c r="UYM294"/>
      <c r="UYN294"/>
      <c r="UYO294"/>
      <c r="UYP294"/>
      <c r="UYQ294"/>
      <c r="UYR294"/>
      <c r="UYS294"/>
      <c r="UYT294"/>
      <c r="UYU294"/>
      <c r="UYV294"/>
      <c r="UYW294"/>
      <c r="UYX294"/>
      <c r="UYY294"/>
      <c r="UYZ294"/>
      <c r="UZA294"/>
      <c r="UZB294"/>
      <c r="UZC294"/>
      <c r="UZD294"/>
      <c r="UZE294"/>
      <c r="UZF294"/>
      <c r="UZG294"/>
      <c r="UZH294"/>
      <c r="UZI294"/>
      <c r="UZJ294"/>
      <c r="UZK294"/>
      <c r="UZL294"/>
      <c r="UZM294"/>
      <c r="UZN294"/>
      <c r="UZO294"/>
      <c r="UZP294"/>
      <c r="UZQ294"/>
      <c r="UZR294"/>
      <c r="UZS294"/>
      <c r="UZT294"/>
      <c r="UZU294"/>
      <c r="UZV294"/>
      <c r="UZW294"/>
      <c r="UZX294"/>
      <c r="UZY294"/>
      <c r="UZZ294"/>
      <c r="VAA294"/>
      <c r="VAB294"/>
      <c r="VAC294"/>
      <c r="VAD294"/>
      <c r="VAE294"/>
      <c r="VAF294"/>
      <c r="VAG294"/>
      <c r="VAH294"/>
      <c r="VAI294"/>
      <c r="VAJ294"/>
      <c r="VAK294"/>
      <c r="VAL294"/>
      <c r="VAM294"/>
      <c r="VAN294"/>
      <c r="VAO294"/>
      <c r="VAP294"/>
      <c r="VAQ294"/>
      <c r="VAR294"/>
      <c r="VAS294"/>
      <c r="VAT294"/>
      <c r="VAU294"/>
      <c r="VAV294"/>
      <c r="VAW294"/>
      <c r="VAX294"/>
      <c r="VAY294"/>
      <c r="VAZ294"/>
      <c r="VBA294"/>
      <c r="VBB294"/>
      <c r="VBC294"/>
      <c r="VBD294"/>
      <c r="VBE294"/>
      <c r="VBF294"/>
      <c r="VBG294"/>
      <c r="VBH294"/>
      <c r="VBI294"/>
      <c r="VBJ294"/>
      <c r="VBK294"/>
      <c r="VBL294"/>
      <c r="VBM294"/>
      <c r="VBN294"/>
      <c r="VBO294"/>
      <c r="VBP294"/>
      <c r="VBQ294"/>
      <c r="VBR294"/>
      <c r="VBS294"/>
      <c r="VBT294"/>
      <c r="VBU294"/>
      <c r="VBV294"/>
      <c r="VBW294"/>
      <c r="VBX294"/>
      <c r="VBY294"/>
      <c r="VBZ294"/>
      <c r="VCA294"/>
      <c r="VCB294"/>
      <c r="VCC294"/>
      <c r="VCD294"/>
      <c r="VCE294"/>
      <c r="VCF294"/>
      <c r="VCG294"/>
      <c r="VCH294"/>
      <c r="VCI294"/>
      <c r="VCJ294"/>
      <c r="VCK294"/>
      <c r="VCL294"/>
      <c r="VCM294"/>
      <c r="VCN294"/>
      <c r="VCO294"/>
      <c r="VCP294"/>
      <c r="VCQ294"/>
      <c r="VCR294"/>
      <c r="VCS294"/>
      <c r="VCT294"/>
      <c r="VCU294"/>
      <c r="VCV294"/>
      <c r="VCW294"/>
      <c r="VCX294"/>
      <c r="VCY294"/>
      <c r="VCZ294"/>
      <c r="VDA294"/>
      <c r="VDB294"/>
      <c r="VDC294"/>
      <c r="VDD294"/>
      <c r="VDE294"/>
      <c r="VDF294"/>
      <c r="VDG294"/>
      <c r="VDH294"/>
      <c r="VDI294"/>
      <c r="VDJ294"/>
      <c r="VDK294"/>
      <c r="VDL294"/>
      <c r="VDM294"/>
      <c r="VDN294"/>
      <c r="VDO294"/>
      <c r="VDP294"/>
      <c r="VDQ294"/>
      <c r="VDR294"/>
      <c r="VDS294"/>
      <c r="VDT294"/>
      <c r="VDU294"/>
      <c r="VDV294"/>
      <c r="VDW294"/>
      <c r="VDX294"/>
      <c r="VDY294"/>
      <c r="VDZ294"/>
      <c r="VEA294"/>
      <c r="VEB294"/>
      <c r="VEC294"/>
      <c r="VED294"/>
      <c r="VEE294"/>
      <c r="VEF294"/>
      <c r="VEG294"/>
      <c r="VEH294"/>
      <c r="VEI294"/>
      <c r="VEJ294"/>
      <c r="VEK294"/>
      <c r="VEL294"/>
      <c r="VEM294"/>
      <c r="VEN294"/>
      <c r="VEO294"/>
      <c r="VEP294"/>
      <c r="VEQ294"/>
      <c r="VER294"/>
      <c r="VES294"/>
      <c r="VET294"/>
      <c r="VEU294"/>
      <c r="VEV294"/>
      <c r="VEW294"/>
      <c r="VEX294"/>
      <c r="VEY294"/>
      <c r="VEZ294"/>
      <c r="VFA294"/>
      <c r="VFB294"/>
      <c r="VFC294"/>
      <c r="VFD294"/>
      <c r="VFE294"/>
      <c r="VFF294"/>
      <c r="VFG294"/>
      <c r="VFH294"/>
      <c r="VFI294"/>
      <c r="VFJ294"/>
      <c r="VFK294"/>
      <c r="VFL294"/>
      <c r="VFM294"/>
      <c r="VFN294"/>
      <c r="VFO294"/>
      <c r="VFP294"/>
      <c r="VFQ294"/>
      <c r="VFR294"/>
      <c r="VFS294"/>
      <c r="VFT294"/>
      <c r="VFU294"/>
      <c r="VFV294"/>
      <c r="VFW294"/>
      <c r="VFX294"/>
      <c r="VFY294"/>
      <c r="VFZ294"/>
      <c r="VGA294"/>
      <c r="VGB294"/>
      <c r="VGC294"/>
      <c r="VGD294"/>
      <c r="VGE294"/>
      <c r="VGF294"/>
      <c r="VGG294"/>
      <c r="VGH294"/>
      <c r="VGI294"/>
      <c r="VGJ294"/>
      <c r="VGK294"/>
      <c r="VGL294"/>
      <c r="VGM294"/>
      <c r="VGN294"/>
      <c r="VGO294"/>
      <c r="VGP294"/>
      <c r="VGQ294"/>
      <c r="VGR294"/>
      <c r="VGS294"/>
      <c r="VGT294"/>
      <c r="VGU294"/>
      <c r="VGV294"/>
      <c r="VGW294"/>
      <c r="VGX294"/>
      <c r="VGY294"/>
      <c r="VGZ294"/>
      <c r="VHA294"/>
      <c r="VHB294"/>
      <c r="VHC294"/>
      <c r="VHD294"/>
      <c r="VHE294"/>
      <c r="VHF294"/>
      <c r="VHG294"/>
      <c r="VHH294"/>
      <c r="VHI294"/>
      <c r="VHJ294"/>
      <c r="VHK294"/>
      <c r="VHL294"/>
      <c r="VHM294"/>
      <c r="VHN294"/>
      <c r="VHO294"/>
      <c r="VHP294"/>
      <c r="VHQ294"/>
      <c r="VHR294"/>
      <c r="VHS294"/>
      <c r="VHT294"/>
      <c r="VHU294"/>
      <c r="VHV294"/>
      <c r="VHW294"/>
      <c r="VHX294"/>
      <c r="VHY294"/>
      <c r="VHZ294"/>
      <c r="VIA294"/>
      <c r="VIB294"/>
      <c r="VIC294"/>
      <c r="VID294"/>
      <c r="VIE294"/>
      <c r="VIF294"/>
      <c r="VIG294"/>
      <c r="VIH294"/>
      <c r="VII294"/>
      <c r="VIJ294"/>
      <c r="VIK294"/>
      <c r="VIL294"/>
      <c r="VIM294"/>
      <c r="VIN294"/>
      <c r="VIO294"/>
      <c r="VIP294"/>
      <c r="VIQ294"/>
      <c r="VIR294"/>
      <c r="VIS294"/>
      <c r="VIT294"/>
      <c r="VIU294"/>
      <c r="VIV294"/>
      <c r="VIW294"/>
      <c r="VIX294"/>
      <c r="VIY294"/>
      <c r="VIZ294"/>
      <c r="VJA294"/>
      <c r="VJB294"/>
      <c r="VJC294"/>
      <c r="VJD294"/>
      <c r="VJE294"/>
      <c r="VJF294"/>
      <c r="VJG294"/>
      <c r="VJH294"/>
      <c r="VJI294"/>
      <c r="VJJ294"/>
      <c r="VJK294"/>
      <c r="VJL294"/>
      <c r="VJM294"/>
      <c r="VJN294"/>
      <c r="VJO294"/>
      <c r="VJP294"/>
      <c r="VJQ294"/>
      <c r="VJR294"/>
      <c r="VJS294"/>
      <c r="VJT294"/>
      <c r="VJU294"/>
      <c r="VJV294"/>
      <c r="VJW294"/>
      <c r="VJX294"/>
      <c r="VJY294"/>
      <c r="VJZ294"/>
      <c r="VKA294"/>
      <c r="VKB294"/>
      <c r="VKC294"/>
      <c r="VKD294"/>
      <c r="VKE294"/>
      <c r="VKF294"/>
      <c r="VKG294"/>
      <c r="VKH294"/>
      <c r="VKI294"/>
      <c r="VKJ294"/>
      <c r="VKK294"/>
      <c r="VKL294"/>
      <c r="VKM294"/>
      <c r="VKN294"/>
      <c r="VKO294"/>
      <c r="VKP294"/>
      <c r="VKQ294"/>
      <c r="VKR294"/>
      <c r="VKS294"/>
      <c r="VKT294"/>
      <c r="VKU294"/>
      <c r="VKV294"/>
      <c r="VKW294"/>
      <c r="VKX294"/>
      <c r="VKY294"/>
      <c r="VKZ294"/>
      <c r="VLA294"/>
      <c r="VLB294"/>
      <c r="VLC294"/>
      <c r="VLD294"/>
      <c r="VLE294"/>
      <c r="VLF294"/>
      <c r="VLG294"/>
      <c r="VLH294"/>
      <c r="VLI294"/>
      <c r="VLJ294"/>
      <c r="VLK294"/>
      <c r="VLL294"/>
      <c r="VLM294"/>
      <c r="VLN294"/>
      <c r="VLO294"/>
      <c r="VLP294"/>
      <c r="VLQ294"/>
      <c r="VLR294"/>
      <c r="VLS294"/>
      <c r="VLT294"/>
      <c r="VLU294"/>
      <c r="VLV294"/>
      <c r="VLW294"/>
      <c r="VLX294"/>
      <c r="VLY294"/>
      <c r="VLZ294"/>
      <c r="VMA294"/>
      <c r="VMB294"/>
      <c r="VMC294"/>
      <c r="VMD294"/>
      <c r="VME294"/>
      <c r="VMF294"/>
      <c r="VMG294"/>
      <c r="VMH294"/>
      <c r="VMI294"/>
      <c r="VMJ294"/>
      <c r="VMK294"/>
      <c r="VML294"/>
      <c r="VMM294"/>
      <c r="VMN294"/>
      <c r="VMO294"/>
      <c r="VMP294"/>
      <c r="VMQ294"/>
      <c r="VMR294"/>
      <c r="VMS294"/>
      <c r="VMT294"/>
      <c r="VMU294"/>
      <c r="VMV294"/>
      <c r="VMW294"/>
      <c r="VMX294"/>
      <c r="VMY294"/>
      <c r="VMZ294"/>
      <c r="VNA294"/>
      <c r="VNB294"/>
      <c r="VNC294"/>
      <c r="VND294"/>
      <c r="VNE294"/>
      <c r="VNF294"/>
      <c r="VNG294"/>
      <c r="VNH294"/>
      <c r="VNI294"/>
      <c r="VNJ294"/>
      <c r="VNK294"/>
      <c r="VNL294"/>
      <c r="VNM294"/>
      <c r="VNN294"/>
      <c r="VNO294"/>
      <c r="VNP294"/>
      <c r="VNQ294"/>
      <c r="VNR294"/>
      <c r="VNS294"/>
      <c r="VNT294"/>
      <c r="VNU294"/>
      <c r="VNV294"/>
      <c r="VNW294"/>
      <c r="VNX294"/>
      <c r="VNY294"/>
      <c r="VNZ294"/>
      <c r="VOA294"/>
      <c r="VOB294"/>
      <c r="VOC294"/>
      <c r="VOD294"/>
      <c r="VOE294"/>
      <c r="VOF294"/>
      <c r="VOG294"/>
      <c r="VOH294"/>
      <c r="VOI294"/>
      <c r="VOJ294"/>
      <c r="VOK294"/>
      <c r="VOL294"/>
      <c r="VOM294"/>
      <c r="VON294"/>
      <c r="VOO294"/>
      <c r="VOP294"/>
      <c r="VOQ294"/>
      <c r="VOR294"/>
      <c r="VOS294"/>
      <c r="VOT294"/>
      <c r="VOU294"/>
      <c r="VOV294"/>
      <c r="VOW294"/>
      <c r="VOX294"/>
      <c r="VOY294"/>
      <c r="VOZ294"/>
      <c r="VPA294"/>
      <c r="VPB294"/>
      <c r="VPC294"/>
      <c r="VPD294"/>
      <c r="VPE294"/>
      <c r="VPF294"/>
      <c r="VPG294"/>
      <c r="VPH294"/>
      <c r="VPI294"/>
      <c r="VPJ294"/>
      <c r="VPK294"/>
      <c r="VPL294"/>
      <c r="VPM294"/>
      <c r="VPN294"/>
      <c r="VPO294"/>
      <c r="VPP294"/>
      <c r="VPQ294"/>
      <c r="VPR294"/>
      <c r="VPS294"/>
      <c r="VPT294"/>
      <c r="VPU294"/>
      <c r="VPV294"/>
      <c r="VPW294"/>
      <c r="VPX294"/>
      <c r="VPY294"/>
      <c r="VPZ294"/>
      <c r="VQA294"/>
      <c r="VQB294"/>
      <c r="VQC294"/>
      <c r="VQD294"/>
      <c r="VQE294"/>
      <c r="VQF294"/>
      <c r="VQG294"/>
      <c r="VQH294"/>
      <c r="VQI294"/>
      <c r="VQJ294"/>
      <c r="VQK294"/>
      <c r="VQL294"/>
      <c r="VQM294"/>
      <c r="VQN294"/>
      <c r="VQO294"/>
      <c r="VQP294"/>
      <c r="VQQ294"/>
      <c r="VQR294"/>
      <c r="VQS294"/>
      <c r="VQT294"/>
      <c r="VQU294"/>
      <c r="VQV294"/>
      <c r="VQW294"/>
      <c r="VQX294"/>
      <c r="VQY294"/>
      <c r="VQZ294"/>
      <c r="VRA294"/>
      <c r="VRB294"/>
      <c r="VRC294"/>
      <c r="VRD294"/>
      <c r="VRE294"/>
      <c r="VRF294"/>
      <c r="VRG294"/>
      <c r="VRH294"/>
      <c r="VRI294"/>
      <c r="VRJ294"/>
      <c r="VRK294"/>
      <c r="VRL294"/>
      <c r="VRM294"/>
      <c r="VRN294"/>
      <c r="VRO294"/>
      <c r="VRP294"/>
      <c r="VRQ294"/>
      <c r="VRR294"/>
      <c r="VRS294"/>
      <c r="VRT294"/>
      <c r="VRU294"/>
      <c r="VRV294"/>
      <c r="VRW294"/>
      <c r="VRX294"/>
      <c r="VRY294"/>
      <c r="VRZ294"/>
      <c r="VSA294"/>
      <c r="VSB294"/>
      <c r="VSC294"/>
      <c r="VSD294"/>
      <c r="VSE294"/>
      <c r="VSF294"/>
      <c r="VSG294"/>
      <c r="VSH294"/>
      <c r="VSI294"/>
      <c r="VSJ294"/>
      <c r="VSK294"/>
      <c r="VSL294"/>
      <c r="VSM294"/>
      <c r="VSN294"/>
      <c r="VSO294"/>
      <c r="VSP294"/>
      <c r="VSQ294"/>
      <c r="VSR294"/>
      <c r="VSS294"/>
      <c r="VST294"/>
      <c r="VSU294"/>
      <c r="VSV294"/>
      <c r="VSW294"/>
      <c r="VSX294"/>
      <c r="VSY294"/>
      <c r="VSZ294"/>
      <c r="VTA294"/>
      <c r="VTB294"/>
      <c r="VTC294"/>
      <c r="VTD294"/>
      <c r="VTE294"/>
      <c r="VTF294"/>
      <c r="VTG294"/>
      <c r="VTH294"/>
      <c r="VTI294"/>
      <c r="VTJ294"/>
      <c r="VTK294"/>
      <c r="VTL294"/>
      <c r="VTM294"/>
      <c r="VTN294"/>
      <c r="VTO294"/>
      <c r="VTP294"/>
      <c r="VTQ294"/>
      <c r="VTR294"/>
      <c r="VTS294"/>
      <c r="VTT294"/>
      <c r="VTU294"/>
      <c r="VTV294"/>
      <c r="VTW294"/>
      <c r="VTX294"/>
      <c r="VTY294"/>
      <c r="VTZ294"/>
      <c r="VUA294"/>
      <c r="VUB294"/>
      <c r="VUC294"/>
      <c r="VUD294"/>
      <c r="VUE294"/>
      <c r="VUF294"/>
      <c r="VUG294"/>
      <c r="VUH294"/>
      <c r="VUI294"/>
      <c r="VUJ294"/>
      <c r="VUK294"/>
      <c r="VUL294"/>
      <c r="VUM294"/>
      <c r="VUN294"/>
      <c r="VUO294"/>
      <c r="VUP294"/>
      <c r="VUQ294"/>
      <c r="VUR294"/>
      <c r="VUS294"/>
      <c r="VUT294"/>
      <c r="VUU294"/>
      <c r="VUV294"/>
      <c r="VUW294"/>
      <c r="VUX294"/>
      <c r="VUY294"/>
      <c r="VUZ294"/>
      <c r="VVA294"/>
      <c r="VVB294"/>
      <c r="VVC294"/>
      <c r="VVD294"/>
      <c r="VVE294"/>
      <c r="VVF294"/>
      <c r="VVG294"/>
      <c r="VVH294"/>
      <c r="VVI294"/>
      <c r="VVJ294"/>
      <c r="VVK294"/>
      <c r="VVL294"/>
      <c r="VVM294"/>
      <c r="VVN294"/>
      <c r="VVO294"/>
      <c r="VVP294"/>
      <c r="VVQ294"/>
      <c r="VVR294"/>
      <c r="VVS294"/>
      <c r="VVT294"/>
      <c r="VVU294"/>
      <c r="VVV294"/>
      <c r="VVW294"/>
      <c r="VVX294"/>
      <c r="VVY294"/>
      <c r="VVZ294"/>
      <c r="VWA294"/>
      <c r="VWB294"/>
      <c r="VWC294"/>
      <c r="VWD294"/>
      <c r="VWE294"/>
      <c r="VWF294"/>
      <c r="VWG294"/>
      <c r="VWH294"/>
      <c r="VWI294"/>
      <c r="VWJ294"/>
      <c r="VWK294"/>
      <c r="VWL294"/>
      <c r="VWM294"/>
      <c r="VWN294"/>
      <c r="VWO294"/>
      <c r="VWP294"/>
      <c r="VWQ294"/>
      <c r="VWR294"/>
      <c r="VWS294"/>
      <c r="VWT294"/>
      <c r="VWU294"/>
      <c r="VWV294"/>
      <c r="VWW294"/>
      <c r="VWX294"/>
      <c r="VWY294"/>
      <c r="VWZ294"/>
      <c r="VXA294"/>
      <c r="VXB294"/>
      <c r="VXC294"/>
      <c r="VXD294"/>
      <c r="VXE294"/>
      <c r="VXF294"/>
      <c r="VXG294"/>
      <c r="VXH294"/>
      <c r="VXI294"/>
      <c r="VXJ294"/>
      <c r="VXK294"/>
      <c r="VXL294"/>
      <c r="VXM294"/>
      <c r="VXN294"/>
      <c r="VXO294"/>
      <c r="VXP294"/>
      <c r="VXQ294"/>
      <c r="VXR294"/>
      <c r="VXS294"/>
      <c r="VXT294"/>
      <c r="VXU294"/>
      <c r="VXV294"/>
      <c r="VXW294"/>
      <c r="VXX294"/>
      <c r="VXY294"/>
      <c r="VXZ294"/>
      <c r="VYA294"/>
      <c r="VYB294"/>
      <c r="VYC294"/>
      <c r="VYD294"/>
      <c r="VYE294"/>
      <c r="VYF294"/>
      <c r="VYG294"/>
      <c r="VYH294"/>
      <c r="VYI294"/>
      <c r="VYJ294"/>
      <c r="VYK294"/>
      <c r="VYL294"/>
      <c r="VYM294"/>
      <c r="VYN294"/>
      <c r="VYO294"/>
      <c r="VYP294"/>
      <c r="VYQ294"/>
      <c r="VYR294"/>
      <c r="VYS294"/>
      <c r="VYT294"/>
      <c r="VYU294"/>
      <c r="VYV294"/>
      <c r="VYW294"/>
      <c r="VYX294"/>
      <c r="VYY294"/>
      <c r="VYZ294"/>
      <c r="VZA294"/>
      <c r="VZB294"/>
      <c r="VZC294"/>
      <c r="VZD294"/>
      <c r="VZE294"/>
      <c r="VZF294"/>
      <c r="VZG294"/>
      <c r="VZH294"/>
      <c r="VZI294"/>
      <c r="VZJ294"/>
      <c r="VZK294"/>
      <c r="VZL294"/>
      <c r="VZM294"/>
      <c r="VZN294"/>
      <c r="VZO294"/>
      <c r="VZP294"/>
      <c r="VZQ294"/>
      <c r="VZR294"/>
      <c r="VZS294"/>
      <c r="VZT294"/>
      <c r="VZU294"/>
      <c r="VZV294"/>
      <c r="VZW294"/>
      <c r="VZX294"/>
      <c r="VZY294"/>
      <c r="VZZ294"/>
      <c r="WAA294"/>
      <c r="WAB294"/>
      <c r="WAC294"/>
      <c r="WAD294"/>
      <c r="WAE294"/>
      <c r="WAF294"/>
      <c r="WAG294"/>
      <c r="WAH294"/>
      <c r="WAI294"/>
      <c r="WAJ294"/>
      <c r="WAK294"/>
      <c r="WAL294"/>
      <c r="WAM294"/>
      <c r="WAN294"/>
      <c r="WAO294"/>
      <c r="WAP294"/>
      <c r="WAQ294"/>
      <c r="WAR294"/>
      <c r="WAS294"/>
      <c r="WAT294"/>
      <c r="WAU294"/>
      <c r="WAV294"/>
      <c r="WAW294"/>
      <c r="WAX294"/>
      <c r="WAY294"/>
      <c r="WAZ294"/>
      <c r="WBA294"/>
      <c r="WBB294"/>
      <c r="WBC294"/>
      <c r="WBD294"/>
      <c r="WBE294"/>
      <c r="WBF294"/>
      <c r="WBG294"/>
      <c r="WBH294"/>
      <c r="WBI294"/>
      <c r="WBJ294"/>
      <c r="WBK294"/>
      <c r="WBL294"/>
      <c r="WBM294"/>
      <c r="WBN294"/>
      <c r="WBO294"/>
      <c r="WBP294"/>
      <c r="WBQ294"/>
      <c r="WBR294"/>
      <c r="WBS294"/>
      <c r="WBT294"/>
      <c r="WBU294"/>
      <c r="WBV294"/>
      <c r="WBW294"/>
      <c r="WBX294"/>
      <c r="WBY294"/>
      <c r="WBZ294"/>
      <c r="WCA294"/>
      <c r="WCB294"/>
      <c r="WCC294"/>
      <c r="WCD294"/>
      <c r="WCE294"/>
      <c r="WCF294"/>
      <c r="WCG294"/>
      <c r="WCH294"/>
      <c r="WCI294"/>
      <c r="WCJ294"/>
      <c r="WCK294"/>
      <c r="WCL294"/>
      <c r="WCM294"/>
      <c r="WCN294"/>
      <c r="WCO294"/>
      <c r="WCP294"/>
      <c r="WCQ294"/>
      <c r="WCR294"/>
      <c r="WCS294"/>
      <c r="WCT294"/>
      <c r="WCU294"/>
      <c r="WCV294"/>
      <c r="WCW294"/>
      <c r="WCX294"/>
      <c r="WCY294"/>
      <c r="WCZ294"/>
      <c r="WDA294"/>
      <c r="WDB294"/>
      <c r="WDC294"/>
      <c r="WDD294"/>
      <c r="WDE294"/>
      <c r="WDF294"/>
      <c r="WDG294"/>
      <c r="WDH294"/>
      <c r="WDI294"/>
      <c r="WDJ294"/>
      <c r="WDK294"/>
      <c r="WDL294"/>
      <c r="WDM294"/>
      <c r="WDN294"/>
      <c r="WDO294"/>
      <c r="WDP294"/>
      <c r="WDQ294"/>
      <c r="WDR294"/>
      <c r="WDS294"/>
      <c r="WDT294"/>
      <c r="WDU294"/>
      <c r="WDV294"/>
      <c r="WDW294"/>
      <c r="WDX294"/>
      <c r="WDY294"/>
      <c r="WDZ294"/>
      <c r="WEA294"/>
      <c r="WEB294"/>
      <c r="WEC294"/>
      <c r="WED294"/>
      <c r="WEE294"/>
      <c r="WEF294"/>
      <c r="WEG294"/>
      <c r="WEH294"/>
      <c r="WEI294"/>
      <c r="WEJ294"/>
      <c r="WEK294"/>
      <c r="WEL294"/>
      <c r="WEM294"/>
      <c r="WEN294"/>
      <c r="WEO294"/>
      <c r="WEP294"/>
      <c r="WEQ294"/>
      <c r="WER294"/>
      <c r="WES294"/>
      <c r="WET294"/>
      <c r="WEU294"/>
      <c r="WEV294"/>
      <c r="WEW294"/>
      <c r="WEX294"/>
      <c r="WEY294"/>
      <c r="WEZ294"/>
      <c r="WFA294"/>
      <c r="WFB294"/>
      <c r="WFC294"/>
      <c r="WFD294"/>
      <c r="WFE294"/>
      <c r="WFF294"/>
      <c r="WFG294"/>
      <c r="WFH294"/>
      <c r="WFI294"/>
      <c r="WFJ294"/>
      <c r="WFK294"/>
      <c r="WFL294"/>
      <c r="WFM294"/>
      <c r="WFN294"/>
      <c r="WFO294"/>
      <c r="WFP294"/>
      <c r="WFQ294"/>
      <c r="WFR294"/>
      <c r="WFS294"/>
      <c r="WFT294"/>
      <c r="WFU294"/>
      <c r="WFV294"/>
      <c r="WFW294"/>
      <c r="WFX294"/>
      <c r="WFY294"/>
      <c r="WFZ294"/>
      <c r="WGA294"/>
      <c r="WGB294"/>
      <c r="WGC294"/>
      <c r="WGD294"/>
      <c r="WGE294"/>
      <c r="WGF294"/>
      <c r="WGG294"/>
      <c r="WGH294"/>
      <c r="WGI294"/>
      <c r="WGJ294"/>
      <c r="WGK294"/>
      <c r="WGL294"/>
      <c r="WGM294"/>
      <c r="WGN294"/>
      <c r="WGO294"/>
      <c r="WGP294"/>
      <c r="WGQ294"/>
      <c r="WGR294"/>
      <c r="WGS294"/>
      <c r="WGT294"/>
      <c r="WGU294"/>
      <c r="WGV294"/>
      <c r="WGW294"/>
      <c r="WGX294"/>
      <c r="WGY294"/>
      <c r="WGZ294"/>
      <c r="WHA294"/>
      <c r="WHB294"/>
      <c r="WHC294"/>
      <c r="WHD294"/>
      <c r="WHE294"/>
      <c r="WHF294"/>
      <c r="WHG294"/>
      <c r="WHH294"/>
      <c r="WHI294"/>
      <c r="WHJ294"/>
      <c r="WHK294"/>
      <c r="WHL294"/>
      <c r="WHM294"/>
      <c r="WHN294"/>
      <c r="WHO294"/>
      <c r="WHP294"/>
      <c r="WHQ294"/>
      <c r="WHR294"/>
      <c r="WHS294"/>
      <c r="WHT294"/>
      <c r="WHU294"/>
      <c r="WHV294"/>
      <c r="WHW294"/>
      <c r="WHX294"/>
      <c r="WHY294"/>
      <c r="WHZ294"/>
      <c r="WIA294"/>
      <c r="WIB294"/>
      <c r="WIC294"/>
      <c r="WID294"/>
      <c r="WIE294"/>
      <c r="WIF294"/>
      <c r="WIG294"/>
      <c r="WIH294"/>
      <c r="WII294"/>
      <c r="WIJ294"/>
      <c r="WIK294"/>
      <c r="WIL294"/>
      <c r="WIM294"/>
      <c r="WIN294"/>
      <c r="WIO294"/>
      <c r="WIP294"/>
      <c r="WIQ294"/>
      <c r="WIR294"/>
      <c r="WIS294"/>
      <c r="WIT294"/>
      <c r="WIU294"/>
      <c r="WIV294"/>
      <c r="WIW294"/>
      <c r="WIX294"/>
      <c r="WIY294"/>
      <c r="WIZ294"/>
      <c r="WJA294"/>
      <c r="WJB294"/>
      <c r="WJC294"/>
      <c r="WJD294"/>
      <c r="WJE294"/>
      <c r="WJF294"/>
      <c r="WJG294"/>
      <c r="WJH294"/>
      <c r="WJI294"/>
      <c r="WJJ294"/>
      <c r="WJK294"/>
      <c r="WJL294"/>
      <c r="WJM294"/>
      <c r="WJN294"/>
      <c r="WJO294"/>
      <c r="WJP294"/>
      <c r="WJQ294"/>
      <c r="WJR294"/>
      <c r="WJS294"/>
      <c r="WJT294"/>
      <c r="WJU294"/>
      <c r="WJV294"/>
      <c r="WJW294"/>
      <c r="WJX294"/>
      <c r="WJY294"/>
      <c r="WJZ294"/>
      <c r="WKA294"/>
      <c r="WKB294"/>
      <c r="WKC294"/>
      <c r="WKD294"/>
      <c r="WKE294"/>
      <c r="WKF294"/>
      <c r="WKG294"/>
      <c r="WKH294"/>
      <c r="WKI294"/>
      <c r="WKJ294"/>
      <c r="WKK294"/>
      <c r="WKL294"/>
      <c r="WKM294"/>
      <c r="WKN294"/>
      <c r="WKO294"/>
      <c r="WKP294"/>
      <c r="WKQ294"/>
      <c r="WKR294"/>
      <c r="WKS294"/>
      <c r="WKT294"/>
      <c r="WKU294"/>
      <c r="WKV294"/>
      <c r="WKW294"/>
      <c r="WKX294"/>
      <c r="WKY294"/>
      <c r="WKZ294"/>
      <c r="WLA294"/>
      <c r="WLB294"/>
      <c r="WLC294"/>
      <c r="WLD294"/>
      <c r="WLE294"/>
      <c r="WLF294"/>
      <c r="WLG294"/>
      <c r="WLH294"/>
      <c r="WLI294"/>
      <c r="WLJ294"/>
      <c r="WLK294"/>
      <c r="WLL294"/>
      <c r="WLM294"/>
      <c r="WLN294"/>
      <c r="WLO294"/>
      <c r="WLP294"/>
      <c r="WLQ294"/>
      <c r="WLR294"/>
      <c r="WLS294"/>
      <c r="WLT294"/>
      <c r="WLU294"/>
      <c r="WLV294"/>
      <c r="WLW294"/>
      <c r="WLX294"/>
      <c r="WLY294"/>
      <c r="WLZ294"/>
      <c r="WMA294"/>
      <c r="WMB294"/>
      <c r="WMC294"/>
      <c r="WMD294"/>
      <c r="WME294"/>
      <c r="WMF294"/>
      <c r="WMG294"/>
      <c r="WMH294"/>
      <c r="WMI294"/>
      <c r="WMJ294"/>
      <c r="WMK294"/>
      <c r="WML294"/>
      <c r="WMM294"/>
      <c r="WMN294"/>
      <c r="WMO294"/>
      <c r="WMP294"/>
      <c r="WMQ294"/>
      <c r="WMR294"/>
      <c r="WMS294"/>
      <c r="WMT294"/>
      <c r="WMU294"/>
      <c r="WMV294"/>
      <c r="WMW294"/>
      <c r="WMX294"/>
      <c r="WMY294"/>
      <c r="WMZ294"/>
      <c r="WNA294"/>
      <c r="WNB294"/>
      <c r="WNC294"/>
      <c r="WND294"/>
      <c r="WNE294"/>
      <c r="WNF294"/>
      <c r="WNG294"/>
      <c r="WNH294"/>
      <c r="WNI294"/>
      <c r="WNJ294"/>
      <c r="WNK294"/>
      <c r="WNL294"/>
      <c r="WNM294"/>
      <c r="WNN294"/>
      <c r="WNO294"/>
      <c r="WNP294"/>
      <c r="WNQ294"/>
      <c r="WNR294"/>
      <c r="WNS294"/>
      <c r="WNT294"/>
      <c r="WNU294"/>
      <c r="WNV294"/>
      <c r="WNW294"/>
      <c r="WNX294"/>
      <c r="WNY294"/>
      <c r="WNZ294"/>
      <c r="WOA294"/>
      <c r="WOB294"/>
      <c r="WOC294"/>
      <c r="WOD294"/>
      <c r="WOE294"/>
      <c r="WOF294"/>
      <c r="WOG294"/>
      <c r="WOH294"/>
      <c r="WOI294"/>
      <c r="WOJ294"/>
      <c r="WOK294"/>
      <c r="WOL294"/>
      <c r="WOM294"/>
      <c r="WON294"/>
      <c r="WOO294"/>
      <c r="WOP294"/>
      <c r="WOQ294"/>
      <c r="WOR294"/>
      <c r="WOS294"/>
      <c r="WOT294"/>
      <c r="WOU294"/>
      <c r="WOV294"/>
      <c r="WOW294"/>
      <c r="WOX294"/>
      <c r="WOY294"/>
      <c r="WOZ294"/>
      <c r="WPA294"/>
      <c r="WPB294"/>
      <c r="WPC294"/>
      <c r="WPD294"/>
      <c r="WPE294"/>
      <c r="WPF294"/>
      <c r="WPG294"/>
      <c r="WPH294"/>
      <c r="WPI294"/>
      <c r="WPJ294"/>
      <c r="WPK294"/>
      <c r="WPL294"/>
      <c r="WPM294"/>
      <c r="WPN294"/>
      <c r="WPO294"/>
      <c r="WPP294"/>
      <c r="WPQ294"/>
      <c r="WPR294"/>
      <c r="WPS294"/>
      <c r="WPT294"/>
      <c r="WPU294"/>
      <c r="WPV294"/>
      <c r="WPW294"/>
      <c r="WPX294"/>
      <c r="WPY294"/>
      <c r="WPZ294"/>
      <c r="WQA294"/>
      <c r="WQB294"/>
      <c r="WQC294"/>
      <c r="WQD294"/>
      <c r="WQE294"/>
      <c r="WQF294"/>
      <c r="WQG294"/>
      <c r="WQH294"/>
      <c r="WQI294"/>
      <c r="WQJ294"/>
      <c r="WQK294"/>
      <c r="WQL294"/>
      <c r="WQM294"/>
      <c r="WQN294"/>
      <c r="WQO294"/>
      <c r="WQP294"/>
      <c r="WQQ294"/>
      <c r="WQR294"/>
      <c r="WQS294"/>
      <c r="WQT294"/>
      <c r="WQU294"/>
      <c r="WQV294"/>
      <c r="WQW294"/>
      <c r="WQX294"/>
      <c r="WQY294"/>
      <c r="WQZ294"/>
      <c r="WRA294"/>
      <c r="WRB294"/>
      <c r="WRC294"/>
      <c r="WRD294"/>
      <c r="WRE294"/>
      <c r="WRF294"/>
      <c r="WRG294"/>
      <c r="WRH294"/>
      <c r="WRI294"/>
      <c r="WRJ294"/>
      <c r="WRK294"/>
      <c r="WRL294"/>
      <c r="WRM294"/>
      <c r="WRN294"/>
      <c r="WRO294"/>
      <c r="WRP294"/>
      <c r="WRQ294"/>
      <c r="WRR294"/>
      <c r="WRS294"/>
      <c r="WRT294"/>
      <c r="WRU294"/>
      <c r="WRV294"/>
      <c r="WRW294"/>
      <c r="WRX294"/>
      <c r="WRY294"/>
      <c r="WRZ294"/>
      <c r="WSA294"/>
      <c r="WSB294"/>
      <c r="WSC294"/>
      <c r="WSD294"/>
      <c r="WSE294"/>
      <c r="WSF294"/>
      <c r="WSG294"/>
      <c r="WSH294"/>
      <c r="WSI294"/>
      <c r="WSJ294"/>
      <c r="WSK294"/>
      <c r="WSL294"/>
      <c r="WSM294"/>
      <c r="WSN294"/>
      <c r="WSO294"/>
      <c r="WSP294"/>
      <c r="WSQ294"/>
      <c r="WSR294"/>
      <c r="WSS294"/>
      <c r="WST294"/>
      <c r="WSU294"/>
      <c r="WSV294"/>
      <c r="WSW294"/>
      <c r="WSX294"/>
      <c r="WSY294"/>
      <c r="WSZ294"/>
      <c r="WTA294"/>
      <c r="WTB294"/>
      <c r="WTC294"/>
      <c r="WTD294"/>
      <c r="WTE294"/>
      <c r="WTF294"/>
      <c r="WTG294"/>
      <c r="WTH294"/>
      <c r="WTI294"/>
      <c r="WTJ294"/>
      <c r="WTK294"/>
      <c r="WTL294"/>
      <c r="WTM294"/>
      <c r="WTN294"/>
      <c r="WTO294"/>
      <c r="WTP294"/>
      <c r="WTQ294"/>
      <c r="WTR294"/>
      <c r="WTS294"/>
      <c r="WTT294"/>
      <c r="WTU294"/>
      <c r="WTV294"/>
      <c r="WTW294"/>
      <c r="WTX294"/>
      <c r="WTY294"/>
      <c r="WTZ294"/>
      <c r="WUA294"/>
      <c r="WUB294"/>
      <c r="WUC294"/>
      <c r="WUD294"/>
      <c r="WUE294"/>
      <c r="WUF294"/>
      <c r="WUG294"/>
      <c r="WUH294"/>
      <c r="WUI294"/>
      <c r="WUJ294"/>
      <c r="WUK294"/>
      <c r="WUL294"/>
      <c r="WUM294"/>
      <c r="WUN294"/>
      <c r="WUO294"/>
      <c r="WUP294"/>
      <c r="WUQ294"/>
      <c r="WUR294"/>
      <c r="WUS294"/>
      <c r="WUT294"/>
      <c r="WUU294"/>
      <c r="WUV294"/>
      <c r="WUW294"/>
      <c r="WUX294"/>
      <c r="WUY294"/>
      <c r="WUZ294"/>
      <c r="WVA294"/>
      <c r="WVB294"/>
      <c r="WVC294"/>
      <c r="WVD294"/>
      <c r="WVE294"/>
      <c r="WVF294"/>
      <c r="WVG294"/>
      <c r="WVH294"/>
      <c r="WVI294"/>
      <c r="WVJ294"/>
      <c r="WVK294"/>
      <c r="WVL294"/>
      <c r="WVM294"/>
      <c r="WVN294"/>
      <c r="WVO294"/>
      <c r="WVP294"/>
      <c r="WVQ294"/>
      <c r="WVR294"/>
      <c r="WVS294"/>
      <c r="WVT294"/>
      <c r="WVU294"/>
      <c r="WVV294"/>
      <c r="WVW294"/>
      <c r="WVX294"/>
      <c r="WVY294"/>
      <c r="WVZ294"/>
      <c r="WWA294"/>
      <c r="WWB294"/>
      <c r="WWC294"/>
      <c r="WWD294"/>
      <c r="WWE294"/>
      <c r="WWF294"/>
      <c r="WWG294"/>
      <c r="WWH294"/>
      <c r="WWI294"/>
      <c r="WWJ294"/>
      <c r="WWK294"/>
      <c r="WWL294"/>
      <c r="WWM294"/>
      <c r="WWN294"/>
      <c r="WWO294"/>
      <c r="WWP294"/>
      <c r="WWQ294"/>
      <c r="WWR294"/>
      <c r="WWS294"/>
      <c r="WWT294"/>
      <c r="WWU294"/>
      <c r="WWV294"/>
      <c r="WWW294"/>
      <c r="WWX294"/>
      <c r="WWY294"/>
      <c r="WWZ294"/>
      <c r="WXA294"/>
      <c r="WXB294"/>
      <c r="WXC294"/>
      <c r="WXD294"/>
      <c r="WXE294"/>
      <c r="WXF294"/>
      <c r="WXG294"/>
      <c r="WXH294"/>
      <c r="WXI294"/>
      <c r="WXJ294"/>
      <c r="WXK294"/>
      <c r="WXL294"/>
      <c r="WXM294"/>
      <c r="WXN294"/>
      <c r="WXO294"/>
      <c r="WXP294"/>
      <c r="WXQ294"/>
      <c r="WXR294"/>
      <c r="WXS294"/>
      <c r="WXT294"/>
      <c r="WXU294"/>
      <c r="WXV294"/>
      <c r="WXW294"/>
      <c r="WXX294"/>
      <c r="WXY294"/>
      <c r="WXZ294"/>
      <c r="WYA294"/>
      <c r="WYB294"/>
      <c r="WYC294"/>
      <c r="WYD294"/>
      <c r="WYE294"/>
      <c r="WYF294"/>
      <c r="WYG294"/>
      <c r="WYH294"/>
      <c r="WYI294"/>
      <c r="WYJ294"/>
      <c r="WYK294"/>
      <c r="WYL294"/>
      <c r="WYM294"/>
      <c r="WYN294"/>
      <c r="WYO294"/>
      <c r="WYP294"/>
      <c r="WYQ294"/>
      <c r="WYR294"/>
      <c r="WYS294"/>
      <c r="WYT294"/>
      <c r="WYU294"/>
      <c r="WYV294"/>
      <c r="WYW294"/>
      <c r="WYX294"/>
      <c r="WYY294"/>
      <c r="WYZ294"/>
      <c r="WZA294"/>
      <c r="WZB294"/>
      <c r="WZC294"/>
      <c r="WZD294"/>
      <c r="WZE294"/>
      <c r="WZF294"/>
      <c r="WZG294"/>
      <c r="WZH294"/>
      <c r="WZI294"/>
      <c r="WZJ294"/>
      <c r="WZK294"/>
      <c r="WZL294"/>
      <c r="WZM294"/>
      <c r="WZN294"/>
      <c r="WZO294"/>
      <c r="WZP294"/>
      <c r="WZQ294"/>
      <c r="WZR294"/>
      <c r="WZS294"/>
      <c r="WZT294"/>
      <c r="WZU294"/>
      <c r="WZV294"/>
      <c r="WZW294"/>
      <c r="WZX294"/>
      <c r="WZY294"/>
      <c r="WZZ294"/>
      <c r="XAA294"/>
      <c r="XAB294"/>
      <c r="XAC294"/>
      <c r="XAD294"/>
      <c r="XAE294"/>
      <c r="XAF294"/>
      <c r="XAG294"/>
      <c r="XAH294"/>
      <c r="XAI294"/>
      <c r="XAJ294"/>
      <c r="XAK294"/>
      <c r="XAL294"/>
      <c r="XAM294"/>
      <c r="XAN294"/>
      <c r="XAO294"/>
      <c r="XAP294"/>
      <c r="XAQ294"/>
      <c r="XAR294"/>
      <c r="XAS294"/>
      <c r="XAT294"/>
      <c r="XAU294"/>
      <c r="XAV294"/>
      <c r="XAW294"/>
      <c r="XAX294"/>
      <c r="XAY294"/>
      <c r="XAZ294"/>
      <c r="XBA294"/>
      <c r="XBB294"/>
      <c r="XBC294"/>
      <c r="XBD294"/>
      <c r="XBE294"/>
      <c r="XBF294"/>
      <c r="XBG294"/>
      <c r="XBH294"/>
      <c r="XBI294"/>
      <c r="XBJ294"/>
      <c r="XBK294"/>
      <c r="XBL294"/>
      <c r="XBM294"/>
      <c r="XBN294"/>
      <c r="XBO294"/>
      <c r="XBP294"/>
      <c r="XBQ294"/>
      <c r="XBR294"/>
      <c r="XBS294"/>
      <c r="XBT294"/>
      <c r="XBU294"/>
      <c r="XBV294"/>
      <c r="XBW294"/>
      <c r="XBX294"/>
      <c r="XBY294"/>
      <c r="XBZ294"/>
      <c r="XCA294"/>
      <c r="XCB294"/>
      <c r="XCC294"/>
      <c r="XCD294"/>
      <c r="XCE294"/>
      <c r="XCF294"/>
      <c r="XCG294"/>
      <c r="XCH294"/>
      <c r="XCI294"/>
      <c r="XCJ294"/>
      <c r="XCK294"/>
      <c r="XCL294"/>
      <c r="XCM294"/>
      <c r="XCN294"/>
      <c r="XCO294"/>
      <c r="XCP294"/>
      <c r="XCQ294"/>
      <c r="XCR294"/>
      <c r="XCS294"/>
      <c r="XCT294"/>
      <c r="XCU294"/>
      <c r="XCV294"/>
      <c r="XCW294"/>
      <c r="XCX294"/>
      <c r="XCY294"/>
      <c r="XCZ294"/>
      <c r="XDA294"/>
      <c r="XDB294"/>
      <c r="XDC294"/>
      <c r="XDD294"/>
      <c r="XDE294"/>
      <c r="XDF294"/>
      <c r="XDG294"/>
      <c r="XDH294"/>
      <c r="XDI294"/>
      <c r="XDJ294"/>
      <c r="XDK294"/>
      <c r="XDL294"/>
      <c r="XDM294"/>
      <c r="XDN294"/>
      <c r="XDO294"/>
      <c r="XDP294"/>
      <c r="XDQ294"/>
      <c r="XDR294"/>
      <c r="XDS294"/>
      <c r="XDT294"/>
      <c r="XDU294"/>
      <c r="XDV294"/>
      <c r="XDW294"/>
      <c r="XDX294"/>
      <c r="XDY294"/>
      <c r="XDZ294"/>
      <c r="XEA294"/>
      <c r="XEB294"/>
      <c r="XEC294"/>
      <c r="XED294"/>
      <c r="XEE294"/>
      <c r="XEF294"/>
      <c r="XEG294"/>
      <c r="XEH294"/>
      <c r="XEI294"/>
      <c r="XEJ294"/>
      <c r="XEK294"/>
      <c r="XEL294"/>
      <c r="XEM294"/>
      <c r="XEN294"/>
      <c r="XEO294"/>
      <c r="XEP294"/>
      <c r="XEQ294"/>
      <c r="XER294"/>
      <c r="XES294"/>
      <c r="XET294"/>
      <c r="XEU294"/>
      <c r="XEV294"/>
      <c r="XEW294"/>
      <c r="XEX294"/>
      <c r="XEY294"/>
      <c r="XEZ294"/>
      <c r="XFA294"/>
      <c r="XFB294"/>
      <c r="XFC294"/>
      <c r="XFD294"/>
    </row>
    <row r="295" spans="1:4054 13835:16384" s="88" customFormat="1" ht="23.65" hidden="1" customHeight="1" x14ac:dyDescent="0.25">
      <c r="A295" s="89"/>
      <c r="B295" s="89"/>
      <c r="C295" s="89"/>
      <c r="D295" s="89"/>
      <c r="E295" s="90" t="s">
        <v>156</v>
      </c>
      <c r="F295" s="90" t="s">
        <v>157</v>
      </c>
      <c r="G295" s="90" t="s">
        <v>158</v>
      </c>
      <c r="H295" s="90" t="s">
        <v>159</v>
      </c>
      <c r="I295" s="90" t="s">
        <v>160</v>
      </c>
      <c r="J295" s="91" t="s">
        <v>161</v>
      </c>
      <c r="K295" s="91" t="s">
        <v>162</v>
      </c>
      <c r="L295" s="90" t="s">
        <v>163</v>
      </c>
      <c r="M295" s="90" t="s">
        <v>19</v>
      </c>
      <c r="N295" s="90" t="s">
        <v>20</v>
      </c>
      <c r="O295" s="90" t="s">
        <v>21</v>
      </c>
      <c r="P295" s="90" t="s">
        <v>164</v>
      </c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  <c r="AMK295"/>
      <c r="AML295"/>
      <c r="AMM295"/>
      <c r="AMN295"/>
      <c r="AMO295"/>
      <c r="AMP295"/>
      <c r="AMQ295"/>
      <c r="AMR295"/>
      <c r="AMS295"/>
      <c r="AMT295"/>
      <c r="AMU295"/>
      <c r="AMV295"/>
      <c r="AMW295"/>
      <c r="AMX295"/>
      <c r="AMY295"/>
      <c r="AMZ295"/>
      <c r="ANA295"/>
      <c r="ANB295"/>
      <c r="ANC295"/>
      <c r="AND295"/>
      <c r="ANE295"/>
      <c r="ANF295"/>
      <c r="ANG295"/>
      <c r="ANH295"/>
      <c r="ANI295"/>
      <c r="ANJ295"/>
      <c r="ANK295"/>
      <c r="ANL295"/>
      <c r="ANM295"/>
      <c r="ANN295"/>
      <c r="ANO295"/>
      <c r="ANP295"/>
      <c r="ANQ295"/>
      <c r="ANR295"/>
      <c r="ANS295"/>
      <c r="ANT295"/>
      <c r="ANU295"/>
      <c r="ANV295"/>
      <c r="ANW295"/>
      <c r="ANX295"/>
      <c r="ANY295"/>
      <c r="ANZ295"/>
      <c r="AOA295"/>
      <c r="AOB295"/>
      <c r="AOC295"/>
      <c r="AOD295"/>
      <c r="AOE295"/>
      <c r="AOF295"/>
      <c r="AOG295"/>
      <c r="AOH295"/>
      <c r="AOI295"/>
      <c r="AOJ295"/>
      <c r="AOK295"/>
      <c r="AOL295"/>
      <c r="AOM295"/>
      <c r="AON295"/>
      <c r="AOO295"/>
      <c r="AOP295"/>
      <c r="AOQ295"/>
      <c r="AOR295"/>
      <c r="AOS295"/>
      <c r="AOT295"/>
      <c r="AOU295"/>
      <c r="AOV295"/>
      <c r="AOW295"/>
      <c r="AOX295"/>
      <c r="AOY295"/>
      <c r="AOZ295"/>
      <c r="APA295"/>
      <c r="APB295"/>
      <c r="APC295"/>
      <c r="APD295"/>
      <c r="APE295"/>
      <c r="APF295"/>
      <c r="APG295"/>
      <c r="APH295"/>
      <c r="API295"/>
      <c r="APJ295"/>
      <c r="APK295"/>
      <c r="APL295"/>
      <c r="APM295"/>
      <c r="APN295"/>
      <c r="APO295"/>
      <c r="APP295"/>
      <c r="APQ295"/>
      <c r="APR295"/>
      <c r="APS295"/>
      <c r="APT295"/>
      <c r="APU295"/>
      <c r="APV295"/>
      <c r="APW295"/>
      <c r="APX295"/>
      <c r="APY295"/>
      <c r="APZ295"/>
      <c r="AQA295"/>
      <c r="AQB295"/>
      <c r="AQC295"/>
      <c r="AQD295"/>
      <c r="AQE295"/>
      <c r="AQF295"/>
      <c r="AQG295"/>
      <c r="AQH295"/>
      <c r="AQI295"/>
      <c r="AQJ295"/>
      <c r="AQK295"/>
      <c r="AQL295"/>
      <c r="AQM295"/>
      <c r="AQN295"/>
      <c r="AQO295"/>
      <c r="AQP295"/>
      <c r="AQQ295"/>
      <c r="AQR295"/>
      <c r="AQS295"/>
      <c r="AQT295"/>
      <c r="AQU295"/>
      <c r="AQV295"/>
      <c r="AQW295"/>
      <c r="AQX295"/>
      <c r="AQY295"/>
      <c r="AQZ295"/>
      <c r="ARA295"/>
      <c r="ARB295"/>
      <c r="ARC295"/>
      <c r="ARD295"/>
      <c r="ARE295"/>
      <c r="ARF295"/>
      <c r="ARG295"/>
      <c r="ARH295"/>
      <c r="ARI295"/>
      <c r="ARJ295"/>
      <c r="ARK295"/>
      <c r="ARL295"/>
      <c r="ARM295"/>
      <c r="ARN295"/>
      <c r="ARO295"/>
      <c r="ARP295"/>
      <c r="ARQ295"/>
      <c r="ARR295"/>
      <c r="ARS295"/>
      <c r="ART295"/>
      <c r="ARU295"/>
      <c r="ARV295"/>
      <c r="ARW295"/>
      <c r="ARX295"/>
      <c r="ARY295"/>
      <c r="ARZ295"/>
      <c r="ASA295"/>
      <c r="ASB295"/>
      <c r="ASC295"/>
      <c r="ASD295"/>
      <c r="ASE295"/>
      <c r="ASF295"/>
      <c r="ASG295"/>
      <c r="ASH295"/>
      <c r="ASI295"/>
      <c r="ASJ295"/>
      <c r="ASK295"/>
      <c r="ASL295"/>
      <c r="ASM295"/>
      <c r="ASN295"/>
      <c r="ASO295"/>
      <c r="ASP295"/>
      <c r="ASQ295"/>
      <c r="ASR295"/>
      <c r="ASS295"/>
      <c r="AST295"/>
      <c r="ASU295"/>
      <c r="ASV295"/>
      <c r="ASW295"/>
      <c r="ASX295"/>
      <c r="ASY295"/>
      <c r="ASZ295"/>
      <c r="ATA295"/>
      <c r="ATB295"/>
      <c r="ATC295"/>
      <c r="ATD295"/>
      <c r="ATE295"/>
      <c r="ATF295"/>
      <c r="ATG295"/>
      <c r="ATH295"/>
      <c r="ATI295"/>
      <c r="ATJ295"/>
      <c r="ATK295"/>
      <c r="ATL295"/>
      <c r="ATM295"/>
      <c r="ATN295"/>
      <c r="ATO295"/>
      <c r="ATP295"/>
      <c r="ATQ295"/>
      <c r="ATR295"/>
      <c r="ATS295"/>
      <c r="ATT295"/>
      <c r="ATU295"/>
      <c r="ATV295"/>
      <c r="ATW295"/>
      <c r="ATX295"/>
      <c r="ATY295"/>
      <c r="ATZ295"/>
      <c r="AUA295"/>
      <c r="AUB295"/>
      <c r="AUC295"/>
      <c r="AUD295"/>
      <c r="AUE295"/>
      <c r="AUF295"/>
      <c r="AUG295"/>
      <c r="AUH295"/>
      <c r="AUI295"/>
      <c r="AUJ295"/>
      <c r="AUK295"/>
      <c r="AUL295"/>
      <c r="AUM295"/>
      <c r="AUN295"/>
      <c r="AUO295"/>
      <c r="AUP295"/>
      <c r="AUQ295"/>
      <c r="AUR295"/>
      <c r="AUS295"/>
      <c r="AUT295"/>
      <c r="AUU295"/>
      <c r="AUV295"/>
      <c r="AUW295"/>
      <c r="AUX295"/>
      <c r="AUY295"/>
      <c r="AUZ295"/>
      <c r="AVA295"/>
      <c r="AVB295"/>
      <c r="AVC295"/>
      <c r="AVD295"/>
      <c r="AVE295"/>
      <c r="AVF295"/>
      <c r="AVG295"/>
      <c r="AVH295"/>
      <c r="AVI295"/>
      <c r="AVJ295"/>
      <c r="AVK295"/>
      <c r="AVL295"/>
      <c r="AVM295"/>
      <c r="AVN295"/>
      <c r="AVO295"/>
      <c r="AVP295"/>
      <c r="AVQ295"/>
      <c r="AVR295"/>
      <c r="AVS295"/>
      <c r="AVT295"/>
      <c r="AVU295"/>
      <c r="AVV295"/>
      <c r="AVW295"/>
      <c r="AVX295"/>
      <c r="AVY295"/>
      <c r="AVZ295"/>
      <c r="AWA295"/>
      <c r="AWB295"/>
      <c r="AWC295"/>
      <c r="AWD295"/>
      <c r="AWE295"/>
      <c r="AWF295"/>
      <c r="AWG295"/>
      <c r="AWH295"/>
      <c r="AWI295"/>
      <c r="AWJ295"/>
      <c r="AWK295"/>
      <c r="AWL295"/>
      <c r="AWM295"/>
      <c r="AWN295"/>
      <c r="AWO295"/>
      <c r="AWP295"/>
      <c r="AWQ295"/>
      <c r="AWR295"/>
      <c r="AWS295"/>
      <c r="AWT295"/>
      <c r="AWU295"/>
      <c r="AWV295"/>
      <c r="AWW295"/>
      <c r="AWX295"/>
      <c r="AWY295"/>
      <c r="AWZ295"/>
      <c r="AXA295"/>
      <c r="AXB295"/>
      <c r="AXC295"/>
      <c r="AXD295"/>
      <c r="AXE295"/>
      <c r="AXF295"/>
      <c r="AXG295"/>
      <c r="AXH295"/>
      <c r="AXI295"/>
      <c r="AXJ295"/>
      <c r="AXK295"/>
      <c r="AXL295"/>
      <c r="AXM295"/>
      <c r="AXN295"/>
      <c r="AXO295"/>
      <c r="AXP295"/>
      <c r="AXQ295"/>
      <c r="AXR295"/>
      <c r="AXS295"/>
      <c r="AXT295"/>
      <c r="AXU295"/>
      <c r="AXV295"/>
      <c r="AXW295"/>
      <c r="AXX295"/>
      <c r="AXY295"/>
      <c r="AXZ295"/>
      <c r="AYA295"/>
      <c r="AYB295"/>
      <c r="AYC295"/>
      <c r="AYD295"/>
      <c r="AYE295"/>
      <c r="AYF295"/>
      <c r="AYG295"/>
      <c r="AYH295"/>
      <c r="AYI295"/>
      <c r="AYJ295"/>
      <c r="AYK295"/>
      <c r="AYL295"/>
      <c r="AYM295"/>
      <c r="AYN295"/>
      <c r="AYO295"/>
      <c r="AYP295"/>
      <c r="AYQ295"/>
      <c r="AYR295"/>
      <c r="AYS295"/>
      <c r="AYT295"/>
      <c r="AYU295"/>
      <c r="AYV295"/>
      <c r="AYW295"/>
      <c r="AYX295"/>
      <c r="AYY295"/>
      <c r="AYZ295"/>
      <c r="AZA295"/>
      <c r="AZB295"/>
      <c r="AZC295"/>
      <c r="AZD295"/>
      <c r="AZE295"/>
      <c r="AZF295"/>
      <c r="AZG295"/>
      <c r="AZH295"/>
      <c r="AZI295"/>
      <c r="AZJ295"/>
      <c r="AZK295"/>
      <c r="AZL295"/>
      <c r="AZM295"/>
      <c r="AZN295"/>
      <c r="AZO295"/>
      <c r="AZP295"/>
      <c r="AZQ295"/>
      <c r="AZR295"/>
      <c r="AZS295"/>
      <c r="AZT295"/>
      <c r="AZU295"/>
      <c r="AZV295"/>
      <c r="AZW295"/>
      <c r="AZX295"/>
      <c r="AZY295"/>
      <c r="AZZ295"/>
      <c r="BAA295"/>
      <c r="BAB295"/>
      <c r="BAC295"/>
      <c r="BAD295"/>
      <c r="BAE295"/>
      <c r="BAF295"/>
      <c r="BAG295"/>
      <c r="BAH295"/>
      <c r="BAI295"/>
      <c r="BAJ295"/>
      <c r="BAK295"/>
      <c r="BAL295"/>
      <c r="BAM295"/>
      <c r="BAN295"/>
      <c r="BAO295"/>
      <c r="BAP295"/>
      <c r="BAQ295"/>
      <c r="BAR295"/>
      <c r="BAS295"/>
      <c r="BAT295"/>
      <c r="BAU295"/>
      <c r="BAV295"/>
      <c r="BAW295"/>
      <c r="BAX295"/>
      <c r="BAY295"/>
      <c r="BAZ295"/>
      <c r="BBA295"/>
      <c r="BBB295"/>
      <c r="BBC295"/>
      <c r="BBD295"/>
      <c r="BBE295"/>
      <c r="BBF295"/>
      <c r="BBG295"/>
      <c r="BBH295"/>
      <c r="BBI295"/>
      <c r="BBJ295"/>
      <c r="BBK295"/>
      <c r="BBL295"/>
      <c r="BBM295"/>
      <c r="BBN295"/>
      <c r="BBO295"/>
      <c r="BBP295"/>
      <c r="BBQ295"/>
      <c r="BBR295"/>
      <c r="BBS295"/>
      <c r="BBT295"/>
      <c r="BBU295"/>
      <c r="BBV295"/>
      <c r="BBW295"/>
      <c r="BBX295"/>
      <c r="BBY295"/>
      <c r="BBZ295"/>
      <c r="BCA295"/>
      <c r="BCB295"/>
      <c r="BCC295"/>
      <c r="BCD295"/>
      <c r="BCE295"/>
      <c r="BCF295"/>
      <c r="BCG295"/>
      <c r="BCH295"/>
      <c r="BCI295"/>
      <c r="BCJ295"/>
      <c r="BCK295"/>
      <c r="BCL295"/>
      <c r="BCM295"/>
      <c r="BCN295"/>
      <c r="BCO295"/>
      <c r="BCP295"/>
      <c r="BCQ295"/>
      <c r="BCR295"/>
      <c r="BCS295"/>
      <c r="BCT295"/>
      <c r="BCU295"/>
      <c r="BCV295"/>
      <c r="BCW295"/>
      <c r="BCX295"/>
      <c r="BCY295"/>
      <c r="BCZ295"/>
      <c r="BDA295"/>
      <c r="BDB295"/>
      <c r="BDC295"/>
      <c r="BDD295"/>
      <c r="BDE295"/>
      <c r="BDF295"/>
      <c r="BDG295"/>
      <c r="BDH295"/>
      <c r="BDI295"/>
      <c r="BDJ295"/>
      <c r="BDK295"/>
      <c r="BDL295"/>
      <c r="BDM295"/>
      <c r="BDN295"/>
      <c r="BDO295"/>
      <c r="BDP295"/>
      <c r="BDQ295"/>
      <c r="BDR295"/>
      <c r="BDS295"/>
      <c r="BDT295"/>
      <c r="BDU295"/>
      <c r="BDV295"/>
      <c r="BDW295"/>
      <c r="BDX295"/>
      <c r="BDY295"/>
      <c r="BDZ295"/>
      <c r="BEA295"/>
      <c r="BEB295"/>
      <c r="BEC295"/>
      <c r="BED295"/>
      <c r="BEE295"/>
      <c r="BEF295"/>
      <c r="BEG295"/>
      <c r="BEH295"/>
      <c r="BEI295"/>
      <c r="BEJ295"/>
      <c r="BEK295"/>
      <c r="BEL295"/>
      <c r="BEM295"/>
      <c r="BEN295"/>
      <c r="BEO295"/>
      <c r="BEP295"/>
      <c r="BEQ295"/>
      <c r="BER295"/>
      <c r="BES295"/>
      <c r="BET295"/>
      <c r="BEU295"/>
      <c r="BEV295"/>
      <c r="BEW295"/>
      <c r="BEX295"/>
      <c r="BEY295"/>
      <c r="BEZ295"/>
      <c r="BFA295"/>
      <c r="BFB295"/>
      <c r="BFC295"/>
      <c r="BFD295"/>
      <c r="BFE295"/>
      <c r="BFF295"/>
      <c r="BFG295"/>
      <c r="BFH295"/>
      <c r="BFI295"/>
      <c r="BFJ295"/>
      <c r="BFK295"/>
      <c r="BFL295"/>
      <c r="BFM295"/>
      <c r="BFN295"/>
      <c r="BFO295"/>
      <c r="BFP295"/>
      <c r="BFQ295"/>
      <c r="BFR295"/>
      <c r="BFS295"/>
      <c r="BFT295"/>
      <c r="BFU295"/>
      <c r="BFV295"/>
      <c r="BFW295"/>
      <c r="BFX295"/>
      <c r="BFY295"/>
      <c r="BFZ295"/>
      <c r="BGA295"/>
      <c r="BGB295"/>
      <c r="BGC295"/>
      <c r="BGD295"/>
      <c r="BGE295"/>
      <c r="BGF295"/>
      <c r="BGG295"/>
      <c r="BGH295"/>
      <c r="BGI295"/>
      <c r="BGJ295"/>
      <c r="BGK295"/>
      <c r="BGL295"/>
      <c r="BGM295"/>
      <c r="BGN295"/>
      <c r="BGO295"/>
      <c r="BGP295"/>
      <c r="BGQ295"/>
      <c r="BGR295"/>
      <c r="BGS295"/>
      <c r="BGT295"/>
      <c r="BGU295"/>
      <c r="BGV295"/>
      <c r="BGW295"/>
      <c r="BGX295"/>
      <c r="BGY295"/>
      <c r="BGZ295"/>
      <c r="BHA295"/>
      <c r="BHB295"/>
      <c r="BHC295"/>
      <c r="BHD295"/>
      <c r="BHE295"/>
      <c r="BHF295"/>
      <c r="BHG295"/>
      <c r="BHH295"/>
      <c r="BHI295"/>
      <c r="BHJ295"/>
      <c r="BHK295"/>
      <c r="BHL295"/>
      <c r="BHM295"/>
      <c r="BHN295"/>
      <c r="BHO295"/>
      <c r="BHP295"/>
      <c r="BHQ295"/>
      <c r="BHR295"/>
      <c r="BHS295"/>
      <c r="BHT295"/>
      <c r="BHU295"/>
      <c r="BHV295"/>
      <c r="BHW295"/>
      <c r="BHX295"/>
      <c r="BHY295"/>
      <c r="BHZ295"/>
      <c r="BIA295"/>
      <c r="BIB295"/>
      <c r="BIC295"/>
      <c r="BID295"/>
      <c r="BIE295"/>
      <c r="BIF295"/>
      <c r="BIG295"/>
      <c r="BIH295"/>
      <c r="BII295"/>
      <c r="BIJ295"/>
      <c r="BIK295"/>
      <c r="BIL295"/>
      <c r="BIM295"/>
      <c r="BIN295"/>
      <c r="BIO295"/>
      <c r="BIP295"/>
      <c r="BIQ295"/>
      <c r="BIR295"/>
      <c r="BIS295"/>
      <c r="BIT295"/>
      <c r="BIU295"/>
      <c r="BIV295"/>
      <c r="BIW295"/>
      <c r="BIX295"/>
      <c r="BIY295"/>
      <c r="BIZ295"/>
      <c r="BJA295"/>
      <c r="BJB295"/>
      <c r="BJC295"/>
      <c r="BJD295"/>
      <c r="BJE295"/>
      <c r="BJF295"/>
      <c r="BJG295"/>
      <c r="BJH295"/>
      <c r="BJI295"/>
      <c r="BJJ295"/>
      <c r="BJK295"/>
      <c r="BJL295"/>
      <c r="BJM295"/>
      <c r="BJN295"/>
      <c r="BJO295"/>
      <c r="BJP295"/>
      <c r="BJQ295"/>
      <c r="BJR295"/>
      <c r="BJS295"/>
      <c r="BJT295"/>
      <c r="BJU295"/>
      <c r="BJV295"/>
      <c r="BJW295"/>
      <c r="BJX295"/>
      <c r="BJY295"/>
      <c r="BJZ295"/>
      <c r="BKA295"/>
      <c r="BKB295"/>
      <c r="BKC295"/>
      <c r="BKD295"/>
      <c r="BKE295"/>
      <c r="BKF295"/>
      <c r="BKG295"/>
      <c r="BKH295"/>
      <c r="BKI295"/>
      <c r="BKJ295"/>
      <c r="BKK295"/>
      <c r="BKL295"/>
      <c r="BKM295"/>
      <c r="BKN295"/>
      <c r="BKO295"/>
      <c r="BKP295"/>
      <c r="BKQ295"/>
      <c r="BKR295"/>
      <c r="BKS295"/>
      <c r="BKT295"/>
      <c r="BKU295"/>
      <c r="BKV295"/>
      <c r="BKW295"/>
      <c r="BKX295"/>
      <c r="BKY295"/>
      <c r="BKZ295"/>
      <c r="BLA295"/>
      <c r="BLB295"/>
      <c r="BLC295"/>
      <c r="BLD295"/>
      <c r="BLE295"/>
      <c r="BLF295"/>
      <c r="BLG295"/>
      <c r="BLH295"/>
      <c r="BLI295"/>
      <c r="BLJ295"/>
      <c r="BLK295"/>
      <c r="BLL295"/>
      <c r="BLM295"/>
      <c r="BLN295"/>
      <c r="BLO295"/>
      <c r="BLP295"/>
      <c r="BLQ295"/>
      <c r="BLR295"/>
      <c r="BLS295"/>
      <c r="BLT295"/>
      <c r="BLU295"/>
      <c r="BLV295"/>
      <c r="BLW295"/>
      <c r="BLX295"/>
      <c r="BLY295"/>
      <c r="BLZ295"/>
      <c r="BMA295"/>
      <c r="BMB295"/>
      <c r="BMC295"/>
      <c r="BMD295"/>
      <c r="BME295"/>
      <c r="BMF295"/>
      <c r="BMG295"/>
      <c r="BMH295"/>
      <c r="BMI295"/>
      <c r="BMJ295"/>
      <c r="BMK295"/>
      <c r="BML295"/>
      <c r="BMM295"/>
      <c r="BMN295"/>
      <c r="BMO295"/>
      <c r="BMP295"/>
      <c r="BMQ295"/>
      <c r="BMR295"/>
      <c r="BMS295"/>
      <c r="BMT295"/>
      <c r="BMU295"/>
      <c r="BMV295"/>
      <c r="BMW295"/>
      <c r="BMX295"/>
      <c r="BMY295"/>
      <c r="BMZ295"/>
      <c r="BNA295"/>
      <c r="BNB295"/>
      <c r="BNC295"/>
      <c r="BND295"/>
      <c r="BNE295"/>
      <c r="BNF295"/>
      <c r="BNG295"/>
      <c r="BNH295"/>
      <c r="BNI295"/>
      <c r="BNJ295"/>
      <c r="BNK295"/>
      <c r="BNL295"/>
      <c r="BNM295"/>
      <c r="BNN295"/>
      <c r="BNO295"/>
      <c r="BNP295"/>
      <c r="BNQ295"/>
      <c r="BNR295"/>
      <c r="BNS295"/>
      <c r="BNT295"/>
      <c r="BNU295"/>
      <c r="BNV295"/>
      <c r="BNW295"/>
      <c r="BNX295"/>
      <c r="BNY295"/>
      <c r="BNZ295"/>
      <c r="BOA295"/>
      <c r="BOB295"/>
      <c r="BOC295"/>
      <c r="BOD295"/>
      <c r="BOE295"/>
      <c r="BOF295"/>
      <c r="BOG295"/>
      <c r="BOH295"/>
      <c r="BOI295"/>
      <c r="BOJ295"/>
      <c r="BOK295"/>
      <c r="BOL295"/>
      <c r="BOM295"/>
      <c r="BON295"/>
      <c r="BOO295"/>
      <c r="BOP295"/>
      <c r="BOQ295"/>
      <c r="BOR295"/>
      <c r="BOS295"/>
      <c r="BOT295"/>
      <c r="BOU295"/>
      <c r="BOV295"/>
      <c r="BOW295"/>
      <c r="BOX295"/>
      <c r="BOY295"/>
      <c r="BOZ295"/>
      <c r="BPA295"/>
      <c r="BPB295"/>
      <c r="BPC295"/>
      <c r="BPD295"/>
      <c r="BPE295"/>
      <c r="BPF295"/>
      <c r="BPG295"/>
      <c r="BPH295"/>
      <c r="BPI295"/>
      <c r="BPJ295"/>
      <c r="BPK295"/>
      <c r="BPL295"/>
      <c r="BPM295"/>
      <c r="BPN295"/>
      <c r="BPO295"/>
      <c r="BPP295"/>
      <c r="BPQ295"/>
      <c r="BPR295"/>
      <c r="BPS295"/>
      <c r="BPT295"/>
      <c r="BPU295"/>
      <c r="BPV295"/>
      <c r="BPW295"/>
      <c r="BPX295"/>
      <c r="BPY295"/>
      <c r="BPZ295"/>
      <c r="BQA295"/>
      <c r="BQB295"/>
      <c r="BQC295"/>
      <c r="BQD295"/>
      <c r="BQE295"/>
      <c r="BQF295"/>
      <c r="BQG295"/>
      <c r="BQH295"/>
      <c r="BQI295"/>
      <c r="BQJ295"/>
      <c r="BQK295"/>
      <c r="BQL295"/>
      <c r="BQM295"/>
      <c r="BQN295"/>
      <c r="BQO295"/>
      <c r="BQP295"/>
      <c r="BQQ295"/>
      <c r="BQR295"/>
      <c r="BQS295"/>
      <c r="BQT295"/>
      <c r="BQU295"/>
      <c r="BQV295"/>
      <c r="BQW295"/>
      <c r="BQX295"/>
      <c r="BQY295"/>
      <c r="BQZ295"/>
      <c r="BRA295"/>
      <c r="BRB295"/>
      <c r="BRC295"/>
      <c r="BRD295"/>
      <c r="BRE295"/>
      <c r="BRF295"/>
      <c r="BRG295"/>
      <c r="BRH295"/>
      <c r="BRI295"/>
      <c r="BRJ295"/>
      <c r="BRK295"/>
      <c r="BRL295"/>
      <c r="BRM295"/>
      <c r="BRN295"/>
      <c r="BRO295"/>
      <c r="BRP295"/>
      <c r="BRQ295"/>
      <c r="BRR295"/>
      <c r="BRS295"/>
      <c r="BRT295"/>
      <c r="BRU295"/>
      <c r="BRV295"/>
      <c r="BRW295"/>
      <c r="BRX295"/>
      <c r="BRY295"/>
      <c r="BRZ295"/>
      <c r="BSA295"/>
      <c r="BSB295"/>
      <c r="BSC295"/>
      <c r="BSD295"/>
      <c r="BSE295"/>
      <c r="BSF295"/>
      <c r="BSG295"/>
      <c r="BSH295"/>
      <c r="BSI295"/>
      <c r="BSJ295"/>
      <c r="BSK295"/>
      <c r="BSL295"/>
      <c r="BSM295"/>
      <c r="BSN295"/>
      <c r="BSO295"/>
      <c r="BSP295"/>
      <c r="BSQ295"/>
      <c r="BSR295"/>
      <c r="BSS295"/>
      <c r="BST295"/>
      <c r="BSU295"/>
      <c r="BSV295"/>
      <c r="BSW295"/>
      <c r="BSX295"/>
      <c r="BSY295"/>
      <c r="BSZ295"/>
      <c r="BTA295"/>
      <c r="BTB295"/>
      <c r="BTC295"/>
      <c r="BTD295"/>
      <c r="BTE295"/>
      <c r="BTF295"/>
      <c r="BTG295"/>
      <c r="BTH295"/>
      <c r="BTI295"/>
      <c r="BTJ295"/>
      <c r="BTK295"/>
      <c r="BTL295"/>
      <c r="BTM295"/>
      <c r="BTN295"/>
      <c r="BTO295"/>
      <c r="BTP295"/>
      <c r="BTQ295"/>
      <c r="BTR295"/>
      <c r="BTS295"/>
      <c r="BTT295"/>
      <c r="BTU295"/>
      <c r="BTV295"/>
      <c r="BTW295"/>
      <c r="BTX295"/>
      <c r="BTY295"/>
      <c r="BTZ295"/>
      <c r="BUA295"/>
      <c r="BUB295"/>
      <c r="BUC295"/>
      <c r="BUD295"/>
      <c r="BUE295"/>
      <c r="BUF295"/>
      <c r="BUG295"/>
      <c r="BUH295"/>
      <c r="BUI295"/>
      <c r="BUJ295"/>
      <c r="BUK295"/>
      <c r="BUL295"/>
      <c r="BUM295"/>
      <c r="BUN295"/>
      <c r="BUO295"/>
      <c r="BUP295"/>
      <c r="BUQ295"/>
      <c r="BUR295"/>
      <c r="BUS295"/>
      <c r="BUT295"/>
      <c r="BUU295"/>
      <c r="BUV295"/>
      <c r="BUW295"/>
      <c r="BUX295"/>
      <c r="BUY295"/>
      <c r="BUZ295"/>
      <c r="BVA295"/>
      <c r="BVB295"/>
      <c r="BVC295"/>
      <c r="BVD295"/>
      <c r="BVE295"/>
      <c r="BVF295"/>
      <c r="BVG295"/>
      <c r="BVH295"/>
      <c r="BVI295"/>
      <c r="BVJ295"/>
      <c r="BVK295"/>
      <c r="BVL295"/>
      <c r="BVM295"/>
      <c r="BVN295"/>
      <c r="BVO295"/>
      <c r="BVP295"/>
      <c r="BVQ295"/>
      <c r="BVR295"/>
      <c r="BVS295"/>
      <c r="BVT295"/>
      <c r="BVU295"/>
      <c r="BVV295"/>
      <c r="BVW295"/>
      <c r="BVX295"/>
      <c r="BVY295"/>
      <c r="BVZ295"/>
      <c r="BWA295"/>
      <c r="BWB295"/>
      <c r="BWC295"/>
      <c r="BWD295"/>
      <c r="BWE295"/>
      <c r="BWF295"/>
      <c r="BWG295"/>
      <c r="BWH295"/>
      <c r="BWI295"/>
      <c r="BWJ295"/>
      <c r="BWK295"/>
      <c r="BWL295"/>
      <c r="BWM295"/>
      <c r="BWN295"/>
      <c r="BWO295"/>
      <c r="BWP295"/>
      <c r="BWQ295"/>
      <c r="BWR295"/>
      <c r="BWS295"/>
      <c r="BWT295"/>
      <c r="BWU295"/>
      <c r="BWV295"/>
      <c r="BWW295"/>
      <c r="BWX295"/>
      <c r="BWY295"/>
      <c r="BWZ295"/>
      <c r="BXA295"/>
      <c r="BXB295"/>
      <c r="BXC295"/>
      <c r="BXD295"/>
      <c r="BXE295"/>
      <c r="BXF295"/>
      <c r="BXG295"/>
      <c r="BXH295"/>
      <c r="BXI295"/>
      <c r="BXJ295"/>
      <c r="BXK295"/>
      <c r="BXL295"/>
      <c r="BXM295"/>
      <c r="BXN295"/>
      <c r="BXO295"/>
      <c r="BXP295"/>
      <c r="BXQ295"/>
      <c r="BXR295"/>
      <c r="BXS295"/>
      <c r="BXT295"/>
      <c r="BXU295"/>
      <c r="BXV295"/>
      <c r="BXW295"/>
      <c r="BXX295"/>
      <c r="BXY295"/>
      <c r="BXZ295"/>
      <c r="BYA295"/>
      <c r="BYB295"/>
      <c r="BYC295"/>
      <c r="BYD295"/>
      <c r="BYE295"/>
      <c r="BYF295"/>
      <c r="BYG295"/>
      <c r="BYH295"/>
      <c r="BYI295"/>
      <c r="BYJ295"/>
      <c r="BYK295"/>
      <c r="BYL295"/>
      <c r="BYM295"/>
      <c r="BYN295"/>
      <c r="BYO295"/>
      <c r="BYP295"/>
      <c r="BYQ295"/>
      <c r="BYR295"/>
      <c r="BYS295"/>
      <c r="BYT295"/>
      <c r="BYU295"/>
      <c r="BYV295"/>
      <c r="BYW295"/>
      <c r="BYX295"/>
      <c r="BYY295"/>
      <c r="BYZ295"/>
      <c r="BZA295"/>
      <c r="BZB295"/>
      <c r="BZC295"/>
      <c r="BZD295"/>
      <c r="BZE295"/>
      <c r="BZF295"/>
      <c r="BZG295"/>
      <c r="BZH295"/>
      <c r="BZI295"/>
      <c r="BZJ295"/>
      <c r="BZK295"/>
      <c r="BZL295"/>
      <c r="BZM295"/>
      <c r="BZN295"/>
      <c r="BZO295"/>
      <c r="BZP295"/>
      <c r="BZQ295"/>
      <c r="BZR295"/>
      <c r="BZS295"/>
      <c r="BZT295"/>
      <c r="BZU295"/>
      <c r="BZV295"/>
      <c r="BZW295"/>
      <c r="BZX295"/>
      <c r="BZY295"/>
      <c r="BZZ295"/>
      <c r="CAA295"/>
      <c r="CAB295"/>
      <c r="CAC295"/>
      <c r="CAD295"/>
      <c r="CAE295"/>
      <c r="CAF295"/>
      <c r="CAG295"/>
      <c r="CAH295"/>
      <c r="CAI295"/>
      <c r="CAJ295"/>
      <c r="CAK295"/>
      <c r="CAL295"/>
      <c r="CAM295"/>
      <c r="CAN295"/>
      <c r="CAO295"/>
      <c r="CAP295"/>
      <c r="CAQ295"/>
      <c r="CAR295"/>
      <c r="CAS295"/>
      <c r="CAT295"/>
      <c r="CAU295"/>
      <c r="CAV295"/>
      <c r="CAW295"/>
      <c r="CAX295"/>
      <c r="CAY295"/>
      <c r="CAZ295"/>
      <c r="CBA295"/>
      <c r="CBB295"/>
      <c r="CBC295"/>
      <c r="CBD295"/>
      <c r="CBE295"/>
      <c r="CBF295"/>
      <c r="CBG295"/>
      <c r="CBH295"/>
      <c r="CBI295"/>
      <c r="CBJ295"/>
      <c r="CBK295"/>
      <c r="CBL295"/>
      <c r="CBM295"/>
      <c r="CBN295"/>
      <c r="CBO295"/>
      <c r="CBP295"/>
      <c r="CBQ295"/>
      <c r="CBR295"/>
      <c r="CBS295"/>
      <c r="CBT295"/>
      <c r="CBU295"/>
      <c r="CBV295"/>
      <c r="CBW295"/>
      <c r="CBX295"/>
      <c r="CBY295"/>
      <c r="CBZ295"/>
      <c r="CCA295"/>
      <c r="CCB295"/>
      <c r="CCC295"/>
      <c r="CCD295"/>
      <c r="CCE295"/>
      <c r="CCF295"/>
      <c r="CCG295"/>
      <c r="CCH295"/>
      <c r="CCI295"/>
      <c r="CCJ295"/>
      <c r="CCK295"/>
      <c r="CCL295"/>
      <c r="CCM295"/>
      <c r="CCN295"/>
      <c r="CCO295"/>
      <c r="CCP295"/>
      <c r="CCQ295"/>
      <c r="CCR295"/>
      <c r="CCS295"/>
      <c r="CCT295"/>
      <c r="CCU295"/>
      <c r="CCV295"/>
      <c r="CCW295"/>
      <c r="CCX295"/>
      <c r="CCY295"/>
      <c r="CCZ295"/>
      <c r="CDA295"/>
      <c r="CDB295"/>
      <c r="CDC295"/>
      <c r="CDD295"/>
      <c r="CDE295"/>
      <c r="CDF295"/>
      <c r="CDG295"/>
      <c r="CDH295"/>
      <c r="CDI295"/>
      <c r="CDJ295"/>
      <c r="CDK295"/>
      <c r="CDL295"/>
      <c r="CDM295"/>
      <c r="CDN295"/>
      <c r="CDO295"/>
      <c r="CDP295"/>
      <c r="CDQ295"/>
      <c r="CDR295"/>
      <c r="CDS295"/>
      <c r="CDT295"/>
      <c r="CDU295"/>
      <c r="CDV295"/>
      <c r="CDW295"/>
      <c r="CDX295"/>
      <c r="CDY295"/>
      <c r="CDZ295"/>
      <c r="CEA295"/>
      <c r="CEB295"/>
      <c r="CEC295"/>
      <c r="CED295"/>
      <c r="CEE295"/>
      <c r="CEF295"/>
      <c r="CEG295"/>
      <c r="CEH295"/>
      <c r="CEI295"/>
      <c r="CEJ295"/>
      <c r="CEK295"/>
      <c r="CEL295"/>
      <c r="CEM295"/>
      <c r="CEN295"/>
      <c r="CEO295"/>
      <c r="CEP295"/>
      <c r="CEQ295"/>
      <c r="CER295"/>
      <c r="CES295"/>
      <c r="CET295"/>
      <c r="CEU295"/>
      <c r="CEV295"/>
      <c r="CEW295"/>
      <c r="CEX295"/>
      <c r="CEY295"/>
      <c r="CEZ295"/>
      <c r="CFA295"/>
      <c r="CFB295"/>
      <c r="CFC295"/>
      <c r="CFD295"/>
      <c r="CFE295"/>
      <c r="CFF295"/>
      <c r="CFG295"/>
      <c r="CFH295"/>
      <c r="CFI295"/>
      <c r="CFJ295"/>
      <c r="CFK295"/>
      <c r="CFL295"/>
      <c r="CFM295"/>
      <c r="CFN295"/>
      <c r="CFO295"/>
      <c r="CFP295"/>
      <c r="CFQ295"/>
      <c r="CFR295"/>
      <c r="CFS295"/>
      <c r="CFT295"/>
      <c r="CFU295"/>
      <c r="CFV295"/>
      <c r="CFW295"/>
      <c r="CFX295"/>
      <c r="CFY295"/>
      <c r="CFZ295"/>
      <c r="CGA295"/>
      <c r="CGB295"/>
      <c r="CGC295"/>
      <c r="CGD295"/>
      <c r="CGE295"/>
      <c r="CGF295"/>
      <c r="CGG295"/>
      <c r="CGH295"/>
      <c r="CGI295"/>
      <c r="CGJ295"/>
      <c r="CGK295"/>
      <c r="CGL295"/>
      <c r="CGM295"/>
      <c r="CGN295"/>
      <c r="CGO295"/>
      <c r="CGP295"/>
      <c r="CGQ295"/>
      <c r="CGR295"/>
      <c r="CGS295"/>
      <c r="CGT295"/>
      <c r="CGU295"/>
      <c r="CGV295"/>
      <c r="CGW295"/>
      <c r="CGX295"/>
      <c r="CGY295"/>
      <c r="CGZ295"/>
      <c r="CHA295"/>
      <c r="CHB295"/>
      <c r="CHC295"/>
      <c r="CHD295"/>
      <c r="CHE295"/>
      <c r="CHF295"/>
      <c r="CHG295"/>
      <c r="CHH295"/>
      <c r="CHI295"/>
      <c r="CHJ295"/>
      <c r="CHK295"/>
      <c r="CHL295"/>
      <c r="CHM295"/>
      <c r="CHN295"/>
      <c r="CHO295"/>
      <c r="CHP295"/>
      <c r="CHQ295"/>
      <c r="CHR295"/>
      <c r="CHS295"/>
      <c r="CHT295"/>
      <c r="CHU295"/>
      <c r="CHV295"/>
      <c r="CHW295"/>
      <c r="CHX295"/>
      <c r="CHY295"/>
      <c r="CHZ295"/>
      <c r="CIA295"/>
      <c r="CIB295"/>
      <c r="CIC295"/>
      <c r="CID295"/>
      <c r="CIE295"/>
      <c r="CIF295"/>
      <c r="CIG295"/>
      <c r="CIH295"/>
      <c r="CII295"/>
      <c r="CIJ295"/>
      <c r="CIK295"/>
      <c r="CIL295"/>
      <c r="CIM295"/>
      <c r="CIN295"/>
      <c r="CIO295"/>
      <c r="CIP295"/>
      <c r="CIQ295"/>
      <c r="CIR295"/>
      <c r="CIS295"/>
      <c r="CIT295"/>
      <c r="CIU295"/>
      <c r="CIV295"/>
      <c r="CIW295"/>
      <c r="CIX295"/>
      <c r="CIY295"/>
      <c r="CIZ295"/>
      <c r="CJA295"/>
      <c r="CJB295"/>
      <c r="CJC295"/>
      <c r="CJD295"/>
      <c r="CJE295"/>
      <c r="CJF295"/>
      <c r="CJG295"/>
      <c r="CJH295"/>
      <c r="CJI295"/>
      <c r="CJJ295"/>
      <c r="CJK295"/>
      <c r="CJL295"/>
      <c r="CJM295"/>
      <c r="CJN295"/>
      <c r="CJO295"/>
      <c r="CJP295"/>
      <c r="CJQ295"/>
      <c r="CJR295"/>
      <c r="CJS295"/>
      <c r="CJT295"/>
      <c r="CJU295"/>
      <c r="CJV295"/>
      <c r="CJW295"/>
      <c r="CJX295"/>
      <c r="CJY295"/>
      <c r="CJZ295"/>
      <c r="CKA295"/>
      <c r="CKB295"/>
      <c r="CKC295"/>
      <c r="CKD295"/>
      <c r="CKE295"/>
      <c r="CKF295"/>
      <c r="CKG295"/>
      <c r="CKH295"/>
      <c r="CKI295"/>
      <c r="CKJ295"/>
      <c r="CKK295"/>
      <c r="CKL295"/>
      <c r="CKM295"/>
      <c r="CKN295"/>
      <c r="CKO295"/>
      <c r="CKP295"/>
      <c r="CKQ295"/>
      <c r="CKR295"/>
      <c r="CKS295"/>
      <c r="CKT295"/>
      <c r="CKU295"/>
      <c r="CKV295"/>
      <c r="CKW295"/>
      <c r="CKX295"/>
      <c r="CKY295"/>
      <c r="CKZ295"/>
      <c r="CLA295"/>
      <c r="CLB295"/>
      <c r="CLC295"/>
      <c r="CLD295"/>
      <c r="CLE295"/>
      <c r="CLF295"/>
      <c r="CLG295"/>
      <c r="CLH295"/>
      <c r="CLI295"/>
      <c r="CLJ295"/>
      <c r="CLK295"/>
      <c r="CLL295"/>
      <c r="CLM295"/>
      <c r="CLN295"/>
      <c r="CLO295"/>
      <c r="CLP295"/>
      <c r="CLQ295"/>
      <c r="CLR295"/>
      <c r="CLS295"/>
      <c r="CLT295"/>
      <c r="CLU295"/>
      <c r="CLV295"/>
      <c r="CLW295"/>
      <c r="CLX295"/>
      <c r="CLY295"/>
      <c r="CLZ295"/>
      <c r="CMA295"/>
      <c r="CMB295"/>
      <c r="CMC295"/>
      <c r="CMD295"/>
      <c r="CME295"/>
      <c r="CMF295"/>
      <c r="CMG295"/>
      <c r="CMH295"/>
      <c r="CMI295"/>
      <c r="CMJ295"/>
      <c r="CMK295"/>
      <c r="CML295"/>
      <c r="CMM295"/>
      <c r="CMN295"/>
      <c r="CMO295"/>
      <c r="CMP295"/>
      <c r="CMQ295"/>
      <c r="CMR295"/>
      <c r="CMS295"/>
      <c r="CMT295"/>
      <c r="CMU295"/>
      <c r="CMV295"/>
      <c r="CMW295"/>
      <c r="CMX295"/>
      <c r="CMY295"/>
      <c r="CMZ295"/>
      <c r="CNA295"/>
      <c r="CNB295"/>
      <c r="CNC295"/>
      <c r="CND295"/>
      <c r="CNE295"/>
      <c r="CNF295"/>
      <c r="CNG295"/>
      <c r="CNH295"/>
      <c r="CNI295"/>
      <c r="CNJ295"/>
      <c r="CNK295"/>
      <c r="CNL295"/>
      <c r="CNM295"/>
      <c r="CNN295"/>
      <c r="CNO295"/>
      <c r="CNP295"/>
      <c r="CNQ295"/>
      <c r="CNR295"/>
      <c r="CNS295"/>
      <c r="CNT295"/>
      <c r="CNU295"/>
      <c r="CNV295"/>
      <c r="CNW295"/>
      <c r="CNX295"/>
      <c r="CNY295"/>
      <c r="CNZ295"/>
      <c r="COA295"/>
      <c r="COB295"/>
      <c r="COC295"/>
      <c r="COD295"/>
      <c r="COE295"/>
      <c r="COF295"/>
      <c r="COG295"/>
      <c r="COH295"/>
      <c r="COI295"/>
      <c r="COJ295"/>
      <c r="COK295"/>
      <c r="COL295"/>
      <c r="COM295"/>
      <c r="CON295"/>
      <c r="COO295"/>
      <c r="COP295"/>
      <c r="COQ295"/>
      <c r="COR295"/>
      <c r="COS295"/>
      <c r="COT295"/>
      <c r="COU295"/>
      <c r="COV295"/>
      <c r="COW295"/>
      <c r="COX295"/>
      <c r="COY295"/>
      <c r="COZ295"/>
      <c r="CPA295"/>
      <c r="CPB295"/>
      <c r="CPC295"/>
      <c r="CPD295"/>
      <c r="CPE295"/>
      <c r="CPF295"/>
      <c r="CPG295"/>
      <c r="CPH295"/>
      <c r="CPI295"/>
      <c r="CPJ295"/>
      <c r="CPK295"/>
      <c r="CPL295"/>
      <c r="CPM295"/>
      <c r="CPN295"/>
      <c r="CPO295"/>
      <c r="CPP295"/>
      <c r="CPQ295"/>
      <c r="CPR295"/>
      <c r="CPS295"/>
      <c r="CPT295"/>
      <c r="CPU295"/>
      <c r="CPV295"/>
      <c r="CPW295"/>
      <c r="CPX295"/>
      <c r="CPY295"/>
      <c r="CPZ295"/>
      <c r="CQA295"/>
      <c r="CQB295"/>
      <c r="CQC295"/>
      <c r="CQD295"/>
      <c r="CQE295"/>
      <c r="CQF295"/>
      <c r="CQG295"/>
      <c r="CQH295"/>
      <c r="CQI295"/>
      <c r="CQJ295"/>
      <c r="CQK295"/>
      <c r="CQL295"/>
      <c r="CQM295"/>
      <c r="CQN295"/>
      <c r="CQO295"/>
      <c r="CQP295"/>
      <c r="CQQ295"/>
      <c r="CQR295"/>
      <c r="CQS295"/>
      <c r="CQT295"/>
      <c r="CQU295"/>
      <c r="CQV295"/>
      <c r="CQW295"/>
      <c r="CQX295"/>
      <c r="CQY295"/>
      <c r="CQZ295"/>
      <c r="CRA295"/>
      <c r="CRB295"/>
      <c r="CRC295"/>
      <c r="CRD295"/>
      <c r="CRE295"/>
      <c r="CRF295"/>
      <c r="CRG295"/>
      <c r="CRH295"/>
      <c r="CRI295"/>
      <c r="CRJ295"/>
      <c r="CRK295"/>
      <c r="CRL295"/>
      <c r="CRM295"/>
      <c r="CRN295"/>
      <c r="CRO295"/>
      <c r="CRP295"/>
      <c r="CRQ295"/>
      <c r="CRR295"/>
      <c r="CRS295"/>
      <c r="CRT295"/>
      <c r="CRU295"/>
      <c r="CRV295"/>
      <c r="CRW295"/>
      <c r="CRX295"/>
      <c r="CRY295"/>
      <c r="CRZ295"/>
      <c r="CSA295"/>
      <c r="CSB295"/>
      <c r="CSC295"/>
      <c r="CSD295"/>
      <c r="CSE295"/>
      <c r="CSF295"/>
      <c r="CSG295"/>
      <c r="CSH295"/>
      <c r="CSI295"/>
      <c r="CSJ295"/>
      <c r="CSK295"/>
      <c r="CSL295"/>
      <c r="CSM295"/>
      <c r="CSN295"/>
      <c r="CSO295"/>
      <c r="CSP295"/>
      <c r="CSQ295"/>
      <c r="CSR295"/>
      <c r="CSS295"/>
      <c r="CST295"/>
      <c r="CSU295"/>
      <c r="CSV295"/>
      <c r="CSW295"/>
      <c r="CSX295"/>
      <c r="CSY295"/>
      <c r="CSZ295"/>
      <c r="CTA295"/>
      <c r="CTB295"/>
      <c r="CTC295"/>
      <c r="CTD295"/>
      <c r="CTE295"/>
      <c r="CTF295"/>
      <c r="CTG295"/>
      <c r="CTH295"/>
      <c r="CTI295"/>
      <c r="CTJ295"/>
      <c r="CTK295"/>
      <c r="CTL295"/>
      <c r="CTM295"/>
      <c r="CTN295"/>
      <c r="CTO295"/>
      <c r="CTP295"/>
      <c r="CTQ295"/>
      <c r="CTR295"/>
      <c r="CTS295"/>
      <c r="CTT295"/>
      <c r="CTU295"/>
      <c r="CTV295"/>
      <c r="CTW295"/>
      <c r="CTX295"/>
      <c r="CTY295"/>
      <c r="CTZ295"/>
      <c r="CUA295"/>
      <c r="CUB295"/>
      <c r="CUC295"/>
      <c r="CUD295"/>
      <c r="CUE295"/>
      <c r="CUF295"/>
      <c r="CUG295"/>
      <c r="CUH295"/>
      <c r="CUI295"/>
      <c r="CUJ295"/>
      <c r="CUK295"/>
      <c r="CUL295"/>
      <c r="CUM295"/>
      <c r="CUN295"/>
      <c r="CUO295"/>
      <c r="CUP295"/>
      <c r="CUQ295"/>
      <c r="CUR295"/>
      <c r="CUS295"/>
      <c r="CUT295"/>
      <c r="CUU295"/>
      <c r="CUV295"/>
      <c r="CUW295"/>
      <c r="CUX295"/>
      <c r="CUY295"/>
      <c r="CUZ295"/>
      <c r="CVA295"/>
      <c r="CVB295"/>
      <c r="CVC295"/>
      <c r="CVD295"/>
      <c r="CVE295"/>
      <c r="CVF295"/>
      <c r="CVG295"/>
      <c r="CVH295"/>
      <c r="CVI295"/>
      <c r="CVJ295"/>
      <c r="CVK295"/>
      <c r="CVL295"/>
      <c r="CVM295"/>
      <c r="CVN295"/>
      <c r="CVO295"/>
      <c r="CVP295"/>
      <c r="CVQ295"/>
      <c r="CVR295"/>
      <c r="CVS295"/>
      <c r="CVT295"/>
      <c r="CVU295"/>
      <c r="CVV295"/>
      <c r="CVW295"/>
      <c r="CVX295"/>
      <c r="CVY295"/>
      <c r="CVZ295"/>
      <c r="CWA295"/>
      <c r="CWB295"/>
      <c r="CWC295"/>
      <c r="CWD295"/>
      <c r="CWE295"/>
      <c r="CWF295"/>
      <c r="CWG295"/>
      <c r="CWH295"/>
      <c r="CWI295"/>
      <c r="CWJ295"/>
      <c r="CWK295"/>
      <c r="CWL295"/>
      <c r="CWM295"/>
      <c r="CWN295"/>
      <c r="CWO295"/>
      <c r="CWP295"/>
      <c r="CWQ295"/>
      <c r="CWR295"/>
      <c r="CWS295"/>
      <c r="CWT295"/>
      <c r="CWU295"/>
      <c r="CWV295"/>
      <c r="CWW295"/>
      <c r="CWX295"/>
      <c r="CWY295"/>
      <c r="CWZ295"/>
      <c r="CXA295"/>
      <c r="CXB295"/>
      <c r="CXC295"/>
      <c r="CXD295"/>
      <c r="CXE295"/>
      <c r="CXF295"/>
      <c r="CXG295"/>
      <c r="CXH295"/>
      <c r="CXI295"/>
      <c r="CXJ295"/>
      <c r="CXK295"/>
      <c r="CXL295"/>
      <c r="CXM295"/>
      <c r="CXN295"/>
      <c r="CXO295"/>
      <c r="CXP295"/>
      <c r="CXQ295"/>
      <c r="CXR295"/>
      <c r="CXS295"/>
      <c r="CXT295"/>
      <c r="CXU295"/>
      <c r="CXV295"/>
      <c r="CXW295"/>
      <c r="CXX295"/>
      <c r="CXY295"/>
      <c r="CXZ295"/>
      <c r="CYA295"/>
      <c r="CYB295"/>
      <c r="CYC295"/>
      <c r="CYD295"/>
      <c r="CYE295"/>
      <c r="CYF295"/>
      <c r="CYG295"/>
      <c r="CYH295"/>
      <c r="CYI295"/>
      <c r="CYJ295"/>
      <c r="CYK295"/>
      <c r="CYL295"/>
      <c r="CYM295"/>
      <c r="CYN295"/>
      <c r="CYO295"/>
      <c r="CYP295"/>
      <c r="CYQ295"/>
      <c r="CYR295"/>
      <c r="CYS295"/>
      <c r="CYT295"/>
      <c r="CYU295"/>
      <c r="CYV295"/>
      <c r="CYW295"/>
      <c r="CYX295"/>
      <c r="CYY295"/>
      <c r="CYZ295"/>
      <c r="CZA295"/>
      <c r="CZB295"/>
      <c r="CZC295"/>
      <c r="CZD295"/>
      <c r="CZE295"/>
      <c r="CZF295"/>
      <c r="CZG295"/>
      <c r="CZH295"/>
      <c r="CZI295"/>
      <c r="CZJ295"/>
      <c r="CZK295"/>
      <c r="CZL295"/>
      <c r="CZM295"/>
      <c r="CZN295"/>
      <c r="CZO295"/>
      <c r="CZP295"/>
      <c r="CZQ295"/>
      <c r="CZR295"/>
      <c r="CZS295"/>
      <c r="CZT295"/>
      <c r="CZU295"/>
      <c r="CZV295"/>
      <c r="CZW295"/>
      <c r="CZX295"/>
      <c r="CZY295"/>
      <c r="CZZ295"/>
      <c r="DAA295"/>
      <c r="DAB295"/>
      <c r="DAC295"/>
      <c r="DAD295"/>
      <c r="DAE295"/>
      <c r="DAF295"/>
      <c r="DAG295"/>
      <c r="DAH295"/>
      <c r="DAI295"/>
      <c r="DAJ295"/>
      <c r="DAK295"/>
      <c r="DAL295"/>
      <c r="DAM295"/>
      <c r="DAN295"/>
      <c r="DAO295"/>
      <c r="DAP295"/>
      <c r="DAQ295"/>
      <c r="DAR295"/>
      <c r="DAS295"/>
      <c r="DAT295"/>
      <c r="DAU295"/>
      <c r="DAV295"/>
      <c r="DAW295"/>
      <c r="DAX295"/>
      <c r="DAY295"/>
      <c r="DAZ295"/>
      <c r="DBA295"/>
      <c r="DBB295"/>
      <c r="DBC295"/>
      <c r="DBD295"/>
      <c r="DBE295"/>
      <c r="DBF295"/>
      <c r="DBG295"/>
      <c r="DBH295"/>
      <c r="DBI295"/>
      <c r="DBJ295"/>
      <c r="DBK295"/>
      <c r="DBL295"/>
      <c r="DBM295"/>
      <c r="DBN295"/>
      <c r="DBO295"/>
      <c r="DBP295"/>
      <c r="DBQ295"/>
      <c r="DBR295"/>
      <c r="DBS295"/>
      <c r="DBT295"/>
      <c r="DBU295"/>
      <c r="DBV295"/>
      <c r="DBW295"/>
      <c r="DBX295"/>
      <c r="DBY295"/>
      <c r="DBZ295"/>
      <c r="DCA295"/>
      <c r="DCB295"/>
      <c r="DCC295"/>
      <c r="DCD295"/>
      <c r="DCE295"/>
      <c r="DCF295"/>
      <c r="DCG295"/>
      <c r="DCH295"/>
      <c r="DCI295"/>
      <c r="DCJ295"/>
      <c r="DCK295"/>
      <c r="DCL295"/>
      <c r="DCM295"/>
      <c r="DCN295"/>
      <c r="DCO295"/>
      <c r="DCP295"/>
      <c r="DCQ295"/>
      <c r="DCR295"/>
      <c r="DCS295"/>
      <c r="DCT295"/>
      <c r="DCU295"/>
      <c r="DCV295"/>
      <c r="DCW295"/>
      <c r="DCX295"/>
      <c r="DCY295"/>
      <c r="DCZ295"/>
      <c r="DDA295"/>
      <c r="DDB295"/>
      <c r="DDC295"/>
      <c r="DDD295"/>
      <c r="DDE295"/>
      <c r="DDF295"/>
      <c r="DDG295"/>
      <c r="DDH295"/>
      <c r="DDI295"/>
      <c r="DDJ295"/>
      <c r="DDK295"/>
      <c r="DDL295"/>
      <c r="DDM295"/>
      <c r="DDN295"/>
      <c r="DDO295"/>
      <c r="DDP295"/>
      <c r="DDQ295"/>
      <c r="DDR295"/>
      <c r="DDS295"/>
      <c r="DDT295"/>
      <c r="DDU295"/>
      <c r="DDV295"/>
      <c r="DDW295"/>
      <c r="DDX295"/>
      <c r="DDY295"/>
      <c r="DDZ295"/>
      <c r="DEA295"/>
      <c r="DEB295"/>
      <c r="DEC295"/>
      <c r="DED295"/>
      <c r="DEE295"/>
      <c r="DEF295"/>
      <c r="DEG295"/>
      <c r="DEH295"/>
      <c r="DEI295"/>
      <c r="DEJ295"/>
      <c r="DEK295"/>
      <c r="DEL295"/>
      <c r="DEM295"/>
      <c r="DEN295"/>
      <c r="DEO295"/>
      <c r="DEP295"/>
      <c r="DEQ295"/>
      <c r="DER295"/>
      <c r="DES295"/>
      <c r="DET295"/>
      <c r="DEU295"/>
      <c r="DEV295"/>
      <c r="DEW295"/>
      <c r="DEX295"/>
      <c r="DEY295"/>
      <c r="DEZ295"/>
      <c r="DFA295"/>
      <c r="DFB295"/>
      <c r="DFC295"/>
      <c r="DFD295"/>
      <c r="DFE295"/>
      <c r="DFF295"/>
      <c r="DFG295"/>
      <c r="DFH295"/>
      <c r="DFI295"/>
      <c r="DFJ295"/>
      <c r="DFK295"/>
      <c r="DFL295"/>
      <c r="DFM295"/>
      <c r="DFN295"/>
      <c r="DFO295"/>
      <c r="DFP295"/>
      <c r="DFQ295"/>
      <c r="DFR295"/>
      <c r="DFS295"/>
      <c r="DFT295"/>
      <c r="DFU295"/>
      <c r="DFV295"/>
      <c r="DFW295"/>
      <c r="DFX295"/>
      <c r="DFY295"/>
      <c r="DFZ295"/>
      <c r="DGA295"/>
      <c r="DGB295"/>
      <c r="DGC295"/>
      <c r="DGD295"/>
      <c r="DGE295"/>
      <c r="DGF295"/>
      <c r="DGG295"/>
      <c r="DGH295"/>
      <c r="DGI295"/>
      <c r="DGJ295"/>
      <c r="DGK295"/>
      <c r="DGL295"/>
      <c r="DGM295"/>
      <c r="DGN295"/>
      <c r="DGO295"/>
      <c r="DGP295"/>
      <c r="DGQ295"/>
      <c r="DGR295"/>
      <c r="DGS295"/>
      <c r="DGT295"/>
      <c r="DGU295"/>
      <c r="DGV295"/>
      <c r="DGW295"/>
      <c r="DGX295"/>
      <c r="DGY295"/>
      <c r="DGZ295"/>
      <c r="DHA295"/>
      <c r="DHB295"/>
      <c r="DHC295"/>
      <c r="DHD295"/>
      <c r="DHE295"/>
      <c r="DHF295"/>
      <c r="DHG295"/>
      <c r="DHH295"/>
      <c r="DHI295"/>
      <c r="DHJ295"/>
      <c r="DHK295"/>
      <c r="DHL295"/>
      <c r="DHM295"/>
      <c r="DHN295"/>
      <c r="DHO295"/>
      <c r="DHP295"/>
      <c r="DHQ295"/>
      <c r="DHR295"/>
      <c r="DHS295"/>
      <c r="DHT295"/>
      <c r="DHU295"/>
      <c r="DHV295"/>
      <c r="DHW295"/>
      <c r="DHX295"/>
      <c r="DHY295"/>
      <c r="DHZ295"/>
      <c r="DIA295"/>
      <c r="DIB295"/>
      <c r="DIC295"/>
      <c r="DID295"/>
      <c r="DIE295"/>
      <c r="DIF295"/>
      <c r="DIG295"/>
      <c r="DIH295"/>
      <c r="DII295"/>
      <c r="DIJ295"/>
      <c r="DIK295"/>
      <c r="DIL295"/>
      <c r="DIM295"/>
      <c r="DIN295"/>
      <c r="DIO295"/>
      <c r="DIP295"/>
      <c r="DIQ295"/>
      <c r="DIR295"/>
      <c r="DIS295"/>
      <c r="DIT295"/>
      <c r="DIU295"/>
      <c r="DIV295"/>
      <c r="DIW295"/>
      <c r="DIX295"/>
      <c r="DIY295"/>
      <c r="DIZ295"/>
      <c r="DJA295"/>
      <c r="DJB295"/>
      <c r="DJC295"/>
      <c r="DJD295"/>
      <c r="DJE295"/>
      <c r="DJF295"/>
      <c r="DJG295"/>
      <c r="DJH295"/>
      <c r="DJI295"/>
      <c r="DJJ295"/>
      <c r="DJK295"/>
      <c r="DJL295"/>
      <c r="DJM295"/>
      <c r="DJN295"/>
      <c r="DJO295"/>
      <c r="DJP295"/>
      <c r="DJQ295"/>
      <c r="DJR295"/>
      <c r="DJS295"/>
      <c r="DJT295"/>
      <c r="DJU295"/>
      <c r="DJV295"/>
      <c r="DJW295"/>
      <c r="DJX295"/>
      <c r="DJY295"/>
      <c r="DJZ295"/>
      <c r="DKA295"/>
      <c r="DKB295"/>
      <c r="DKC295"/>
      <c r="DKD295"/>
      <c r="DKE295"/>
      <c r="DKF295"/>
      <c r="DKG295"/>
      <c r="DKH295"/>
      <c r="DKI295"/>
      <c r="DKJ295"/>
      <c r="DKK295"/>
      <c r="DKL295"/>
      <c r="DKM295"/>
      <c r="DKN295"/>
      <c r="DKO295"/>
      <c r="DKP295"/>
      <c r="DKQ295"/>
      <c r="DKR295"/>
      <c r="DKS295"/>
      <c r="DKT295"/>
      <c r="DKU295"/>
      <c r="DKV295"/>
      <c r="DKW295"/>
      <c r="DKX295"/>
      <c r="DKY295"/>
      <c r="DKZ295"/>
      <c r="DLA295"/>
      <c r="DLB295"/>
      <c r="DLC295"/>
      <c r="DLD295"/>
      <c r="DLE295"/>
      <c r="DLF295"/>
      <c r="DLG295"/>
      <c r="DLH295"/>
      <c r="DLI295"/>
      <c r="DLJ295"/>
      <c r="DLK295"/>
      <c r="DLL295"/>
      <c r="DLM295"/>
      <c r="DLN295"/>
      <c r="DLO295"/>
      <c r="DLP295"/>
      <c r="DLQ295"/>
      <c r="DLR295"/>
      <c r="DLS295"/>
      <c r="DLT295"/>
      <c r="DLU295"/>
      <c r="DLV295"/>
      <c r="DLW295"/>
      <c r="DLX295"/>
      <c r="DLY295"/>
      <c r="DLZ295"/>
      <c r="DMA295"/>
      <c r="DMB295"/>
      <c r="DMC295"/>
      <c r="DMD295"/>
      <c r="DME295"/>
      <c r="DMF295"/>
      <c r="DMG295"/>
      <c r="DMH295"/>
      <c r="DMI295"/>
      <c r="DMJ295"/>
      <c r="DMK295"/>
      <c r="DML295"/>
      <c r="DMM295"/>
      <c r="DMN295"/>
      <c r="DMO295"/>
      <c r="DMP295"/>
      <c r="DMQ295"/>
      <c r="DMR295"/>
      <c r="DMS295"/>
      <c r="DMT295"/>
      <c r="DMU295"/>
      <c r="DMV295"/>
      <c r="DMW295"/>
      <c r="DMX295"/>
      <c r="DMY295"/>
      <c r="DMZ295"/>
      <c r="DNA295"/>
      <c r="DNB295"/>
      <c r="DNC295"/>
      <c r="DND295"/>
      <c r="DNE295"/>
      <c r="DNF295"/>
      <c r="DNG295"/>
      <c r="DNH295"/>
      <c r="DNI295"/>
      <c r="DNJ295"/>
      <c r="DNK295"/>
      <c r="DNL295"/>
      <c r="DNM295"/>
      <c r="DNN295"/>
      <c r="DNO295"/>
      <c r="DNP295"/>
      <c r="DNQ295"/>
      <c r="DNR295"/>
      <c r="DNS295"/>
      <c r="DNT295"/>
      <c r="DNU295"/>
      <c r="DNV295"/>
      <c r="DNW295"/>
      <c r="DNX295"/>
      <c r="DNY295"/>
      <c r="DNZ295"/>
      <c r="DOA295"/>
      <c r="DOB295"/>
      <c r="DOC295"/>
      <c r="DOD295"/>
      <c r="DOE295"/>
      <c r="DOF295"/>
      <c r="DOG295"/>
      <c r="DOH295"/>
      <c r="DOI295"/>
      <c r="DOJ295"/>
      <c r="DOK295"/>
      <c r="DOL295"/>
      <c r="DOM295"/>
      <c r="DON295"/>
      <c r="DOO295"/>
      <c r="DOP295"/>
      <c r="DOQ295"/>
      <c r="DOR295"/>
      <c r="DOS295"/>
      <c r="DOT295"/>
      <c r="DOU295"/>
      <c r="DOV295"/>
      <c r="DOW295"/>
      <c r="DOX295"/>
      <c r="DOY295"/>
      <c r="DOZ295"/>
      <c r="DPA295"/>
      <c r="DPB295"/>
      <c r="DPC295"/>
      <c r="DPD295"/>
      <c r="DPE295"/>
      <c r="DPF295"/>
      <c r="DPG295"/>
      <c r="DPH295"/>
      <c r="DPI295"/>
      <c r="DPJ295"/>
      <c r="DPK295"/>
      <c r="DPL295"/>
      <c r="DPM295"/>
      <c r="DPN295"/>
      <c r="DPO295"/>
      <c r="DPP295"/>
      <c r="DPQ295"/>
      <c r="DPR295"/>
      <c r="DPS295"/>
      <c r="DPT295"/>
      <c r="DPU295"/>
      <c r="DPV295"/>
      <c r="DPW295"/>
      <c r="DPX295"/>
      <c r="DPY295"/>
      <c r="DPZ295"/>
      <c r="DQA295"/>
      <c r="DQB295"/>
      <c r="DQC295"/>
      <c r="DQD295"/>
      <c r="DQE295"/>
      <c r="DQF295"/>
      <c r="DQG295"/>
      <c r="DQH295"/>
      <c r="DQI295"/>
      <c r="DQJ295"/>
      <c r="DQK295"/>
      <c r="DQL295"/>
      <c r="DQM295"/>
      <c r="DQN295"/>
      <c r="DQO295"/>
      <c r="DQP295"/>
      <c r="DQQ295"/>
      <c r="DQR295"/>
      <c r="DQS295"/>
      <c r="DQT295"/>
      <c r="DQU295"/>
      <c r="DQV295"/>
      <c r="DQW295"/>
      <c r="DQX295"/>
      <c r="DQY295"/>
      <c r="DQZ295"/>
      <c r="DRA295"/>
      <c r="DRB295"/>
      <c r="DRC295"/>
      <c r="DRD295"/>
      <c r="DRE295"/>
      <c r="DRF295"/>
      <c r="DRG295"/>
      <c r="DRH295"/>
      <c r="DRI295"/>
      <c r="DRJ295"/>
      <c r="DRK295"/>
      <c r="DRL295"/>
      <c r="DRM295"/>
      <c r="DRN295"/>
      <c r="DRO295"/>
      <c r="DRP295"/>
      <c r="DRQ295"/>
      <c r="DRR295"/>
      <c r="DRS295"/>
      <c r="DRT295"/>
      <c r="DRU295"/>
      <c r="DRV295"/>
      <c r="DRW295"/>
      <c r="DRX295"/>
      <c r="DRY295"/>
      <c r="DRZ295"/>
      <c r="DSA295"/>
      <c r="DSB295"/>
      <c r="DSC295"/>
      <c r="DSD295"/>
      <c r="DSE295"/>
      <c r="DSF295"/>
      <c r="DSG295"/>
      <c r="DSH295"/>
      <c r="DSI295"/>
      <c r="DSJ295"/>
      <c r="DSK295"/>
      <c r="DSL295"/>
      <c r="DSM295"/>
      <c r="DSN295"/>
      <c r="DSO295"/>
      <c r="DSP295"/>
      <c r="DSQ295"/>
      <c r="DSR295"/>
      <c r="DSS295"/>
      <c r="DST295"/>
      <c r="DSU295"/>
      <c r="DSV295"/>
      <c r="DSW295"/>
      <c r="DSX295"/>
      <c r="DSY295"/>
      <c r="DSZ295"/>
      <c r="DTA295"/>
      <c r="DTB295"/>
      <c r="DTC295"/>
      <c r="DTD295"/>
      <c r="DTE295"/>
      <c r="DTF295"/>
      <c r="DTG295"/>
      <c r="DTH295"/>
      <c r="DTI295"/>
      <c r="DTJ295"/>
      <c r="DTK295"/>
      <c r="DTL295"/>
      <c r="DTM295"/>
      <c r="DTN295"/>
      <c r="DTO295"/>
      <c r="DTP295"/>
      <c r="DTQ295"/>
      <c r="DTR295"/>
      <c r="DTS295"/>
      <c r="DTT295"/>
      <c r="DTU295"/>
      <c r="DTV295"/>
      <c r="DTW295"/>
      <c r="DTX295"/>
      <c r="DTY295"/>
      <c r="DTZ295"/>
      <c r="DUA295"/>
      <c r="DUB295"/>
      <c r="DUC295"/>
      <c r="DUD295"/>
      <c r="DUE295"/>
      <c r="DUF295"/>
      <c r="DUG295"/>
      <c r="DUH295"/>
      <c r="DUI295"/>
      <c r="DUJ295"/>
      <c r="DUK295"/>
      <c r="DUL295"/>
      <c r="DUM295"/>
      <c r="DUN295"/>
      <c r="DUO295"/>
      <c r="DUP295"/>
      <c r="DUQ295"/>
      <c r="DUR295"/>
      <c r="DUS295"/>
      <c r="DUT295"/>
      <c r="DUU295"/>
      <c r="DUV295"/>
      <c r="DUW295"/>
      <c r="DUX295"/>
      <c r="DUY295"/>
      <c r="DUZ295"/>
      <c r="DVA295"/>
      <c r="DVB295"/>
      <c r="DVC295"/>
      <c r="DVD295"/>
      <c r="DVE295"/>
      <c r="DVF295"/>
      <c r="DVG295"/>
      <c r="DVH295"/>
      <c r="DVI295"/>
      <c r="DVJ295"/>
      <c r="DVK295"/>
      <c r="DVL295"/>
      <c r="DVM295"/>
      <c r="DVN295"/>
      <c r="DVO295"/>
      <c r="DVP295"/>
      <c r="DVQ295"/>
      <c r="DVR295"/>
      <c r="DVS295"/>
      <c r="DVT295"/>
      <c r="DVU295"/>
      <c r="DVV295"/>
      <c r="DVW295"/>
      <c r="DVX295"/>
      <c r="DVY295"/>
      <c r="DVZ295"/>
      <c r="DWA295"/>
      <c r="DWB295"/>
      <c r="DWC295"/>
      <c r="DWD295"/>
      <c r="DWE295"/>
      <c r="DWF295"/>
      <c r="DWG295"/>
      <c r="DWH295"/>
      <c r="DWI295"/>
      <c r="DWJ295"/>
      <c r="DWK295"/>
      <c r="DWL295"/>
      <c r="DWM295"/>
      <c r="DWN295"/>
      <c r="DWO295"/>
      <c r="DWP295"/>
      <c r="DWQ295"/>
      <c r="DWR295"/>
      <c r="DWS295"/>
      <c r="DWT295"/>
      <c r="DWU295"/>
      <c r="DWV295"/>
      <c r="DWW295"/>
      <c r="DWX295"/>
      <c r="DWY295"/>
      <c r="DWZ295"/>
      <c r="DXA295"/>
      <c r="DXB295"/>
      <c r="DXC295"/>
      <c r="DXD295"/>
      <c r="DXE295"/>
      <c r="DXF295"/>
      <c r="DXG295"/>
      <c r="DXH295"/>
      <c r="DXI295"/>
      <c r="DXJ295"/>
      <c r="DXK295"/>
      <c r="DXL295"/>
      <c r="DXM295"/>
      <c r="DXN295"/>
      <c r="DXO295"/>
      <c r="DXP295"/>
      <c r="DXQ295"/>
      <c r="DXR295"/>
      <c r="DXS295"/>
      <c r="DXT295"/>
      <c r="DXU295"/>
      <c r="DXV295"/>
      <c r="DXW295"/>
      <c r="DXX295"/>
      <c r="DXY295"/>
      <c r="DXZ295"/>
      <c r="DYA295"/>
      <c r="DYB295"/>
      <c r="DYC295"/>
      <c r="DYD295"/>
      <c r="DYE295"/>
      <c r="DYF295"/>
      <c r="DYG295"/>
      <c r="DYH295"/>
      <c r="DYI295"/>
      <c r="DYJ295"/>
      <c r="DYK295"/>
      <c r="DYL295"/>
      <c r="DYM295"/>
      <c r="DYN295"/>
      <c r="DYO295"/>
      <c r="DYP295"/>
      <c r="DYQ295"/>
      <c r="DYR295"/>
      <c r="DYS295"/>
      <c r="DYT295"/>
      <c r="DYU295"/>
      <c r="DYV295"/>
      <c r="DYW295"/>
      <c r="DYX295"/>
      <c r="DYY295"/>
      <c r="DYZ295"/>
      <c r="DZA295"/>
      <c r="DZB295"/>
      <c r="DZC295"/>
      <c r="DZD295"/>
      <c r="DZE295"/>
      <c r="DZF295"/>
      <c r="DZG295"/>
      <c r="DZH295"/>
      <c r="DZI295"/>
      <c r="DZJ295"/>
      <c r="DZK295"/>
      <c r="DZL295"/>
      <c r="DZM295"/>
      <c r="DZN295"/>
      <c r="DZO295"/>
      <c r="DZP295"/>
      <c r="DZQ295"/>
      <c r="DZR295"/>
      <c r="DZS295"/>
      <c r="DZT295"/>
      <c r="DZU295"/>
      <c r="DZV295"/>
      <c r="DZW295"/>
      <c r="DZX295"/>
      <c r="DZY295"/>
      <c r="DZZ295"/>
      <c r="EAA295"/>
      <c r="EAB295"/>
      <c r="EAC295"/>
      <c r="EAD295"/>
      <c r="EAE295"/>
      <c r="EAF295"/>
      <c r="EAG295"/>
      <c r="EAH295"/>
      <c r="EAI295"/>
      <c r="EAJ295"/>
      <c r="EAK295"/>
      <c r="EAL295"/>
      <c r="EAM295"/>
      <c r="EAN295"/>
      <c r="EAO295"/>
      <c r="EAP295"/>
      <c r="EAQ295"/>
      <c r="EAR295"/>
      <c r="EAS295"/>
      <c r="EAT295"/>
      <c r="EAU295"/>
      <c r="EAV295"/>
      <c r="EAW295"/>
      <c r="EAX295"/>
      <c r="EAY295"/>
      <c r="EAZ295"/>
      <c r="EBA295"/>
      <c r="EBB295"/>
      <c r="EBC295"/>
      <c r="EBD295"/>
      <c r="EBE295"/>
      <c r="EBF295"/>
      <c r="EBG295"/>
      <c r="EBH295"/>
      <c r="EBI295"/>
      <c r="EBJ295"/>
      <c r="EBK295"/>
      <c r="EBL295"/>
      <c r="EBM295"/>
      <c r="EBN295"/>
      <c r="EBO295"/>
      <c r="EBP295"/>
      <c r="EBQ295"/>
      <c r="EBR295"/>
      <c r="EBS295"/>
      <c r="EBT295"/>
      <c r="EBU295"/>
      <c r="EBV295"/>
      <c r="EBW295"/>
      <c r="EBX295"/>
      <c r="EBY295"/>
      <c r="EBZ295"/>
      <c r="ECA295"/>
      <c r="ECB295"/>
      <c r="ECC295"/>
      <c r="ECD295"/>
      <c r="ECE295"/>
      <c r="ECF295"/>
      <c r="ECG295"/>
      <c r="ECH295"/>
      <c r="ECI295"/>
      <c r="ECJ295"/>
      <c r="ECK295"/>
      <c r="ECL295"/>
      <c r="ECM295"/>
      <c r="ECN295"/>
      <c r="ECO295"/>
      <c r="ECP295"/>
      <c r="ECQ295"/>
      <c r="ECR295"/>
      <c r="ECS295"/>
      <c r="ECT295"/>
      <c r="ECU295"/>
      <c r="ECV295"/>
      <c r="ECW295"/>
      <c r="ECX295"/>
      <c r="ECY295"/>
      <c r="ECZ295"/>
      <c r="EDA295"/>
      <c r="EDB295"/>
      <c r="EDC295"/>
      <c r="EDD295"/>
      <c r="EDE295"/>
      <c r="EDF295"/>
      <c r="EDG295"/>
      <c r="EDH295"/>
      <c r="EDI295"/>
      <c r="EDJ295"/>
      <c r="EDK295"/>
      <c r="EDL295"/>
      <c r="EDM295"/>
      <c r="EDN295"/>
      <c r="EDO295"/>
      <c r="EDP295"/>
      <c r="EDQ295"/>
      <c r="EDR295"/>
      <c r="EDS295"/>
      <c r="EDT295"/>
      <c r="EDU295"/>
      <c r="EDV295"/>
      <c r="EDW295"/>
      <c r="EDX295"/>
      <c r="EDY295"/>
      <c r="EDZ295"/>
      <c r="EEA295"/>
      <c r="EEB295"/>
      <c r="EEC295"/>
      <c r="EED295"/>
      <c r="EEE295"/>
      <c r="EEF295"/>
      <c r="EEG295"/>
      <c r="EEH295"/>
      <c r="EEI295"/>
      <c r="EEJ295"/>
      <c r="EEK295"/>
      <c r="EEL295"/>
      <c r="EEM295"/>
      <c r="EEN295"/>
      <c r="EEO295"/>
      <c r="EEP295"/>
      <c r="EEQ295"/>
      <c r="EER295"/>
      <c r="EES295"/>
      <c r="EET295"/>
      <c r="EEU295"/>
      <c r="EEV295"/>
      <c r="EEW295"/>
      <c r="EEX295"/>
      <c r="EEY295"/>
      <c r="EEZ295"/>
      <c r="EFA295"/>
      <c r="EFB295"/>
      <c r="EFC295"/>
      <c r="EFD295"/>
      <c r="EFE295"/>
      <c r="EFF295"/>
      <c r="EFG295"/>
      <c r="EFH295"/>
      <c r="EFI295"/>
      <c r="EFJ295"/>
      <c r="EFK295"/>
      <c r="EFL295"/>
      <c r="EFM295"/>
      <c r="EFN295"/>
      <c r="EFO295"/>
      <c r="EFP295"/>
      <c r="EFQ295"/>
      <c r="EFR295"/>
      <c r="EFS295"/>
      <c r="EFT295"/>
      <c r="EFU295"/>
      <c r="EFV295"/>
      <c r="EFW295"/>
      <c r="EFX295"/>
      <c r="EFY295"/>
      <c r="EFZ295"/>
      <c r="EGA295"/>
      <c r="EGB295"/>
      <c r="EGC295"/>
      <c r="EGD295"/>
      <c r="EGE295"/>
      <c r="EGF295"/>
      <c r="EGG295"/>
      <c r="EGH295"/>
      <c r="EGI295"/>
      <c r="EGJ295"/>
      <c r="EGK295"/>
      <c r="EGL295"/>
      <c r="EGM295"/>
      <c r="EGN295"/>
      <c r="EGO295"/>
      <c r="EGP295"/>
      <c r="EGQ295"/>
      <c r="EGR295"/>
      <c r="EGS295"/>
      <c r="EGT295"/>
      <c r="EGU295"/>
      <c r="EGV295"/>
      <c r="EGW295"/>
      <c r="EGX295"/>
      <c r="EGY295"/>
      <c r="EGZ295"/>
      <c r="EHA295"/>
      <c r="EHB295"/>
      <c r="EHC295"/>
      <c r="EHD295"/>
      <c r="EHE295"/>
      <c r="EHF295"/>
      <c r="EHG295"/>
      <c r="EHH295"/>
      <c r="EHI295"/>
      <c r="EHJ295"/>
      <c r="EHK295"/>
      <c r="EHL295"/>
      <c r="EHM295"/>
      <c r="EHN295"/>
      <c r="EHO295"/>
      <c r="EHP295"/>
      <c r="EHQ295"/>
      <c r="EHR295"/>
      <c r="EHS295"/>
      <c r="EHT295"/>
      <c r="EHU295"/>
      <c r="EHV295"/>
      <c r="EHW295"/>
      <c r="EHX295"/>
      <c r="EHY295"/>
      <c r="EHZ295"/>
      <c r="EIA295"/>
      <c r="EIB295"/>
      <c r="EIC295"/>
      <c r="EID295"/>
      <c r="EIE295"/>
      <c r="EIF295"/>
      <c r="EIG295"/>
      <c r="EIH295"/>
      <c r="EII295"/>
      <c r="EIJ295"/>
      <c r="EIK295"/>
      <c r="EIL295"/>
      <c r="EIM295"/>
      <c r="EIN295"/>
      <c r="EIO295"/>
      <c r="EIP295"/>
      <c r="EIQ295"/>
      <c r="EIR295"/>
      <c r="EIS295"/>
      <c r="EIT295"/>
      <c r="EIU295"/>
      <c r="EIV295"/>
      <c r="EIW295"/>
      <c r="EIX295"/>
      <c r="EIY295"/>
      <c r="EIZ295"/>
      <c r="EJA295"/>
      <c r="EJB295"/>
      <c r="EJC295"/>
      <c r="EJD295"/>
      <c r="EJE295"/>
      <c r="EJF295"/>
      <c r="EJG295"/>
      <c r="EJH295"/>
      <c r="EJI295"/>
      <c r="EJJ295"/>
      <c r="EJK295"/>
      <c r="EJL295"/>
      <c r="EJM295"/>
      <c r="EJN295"/>
      <c r="EJO295"/>
      <c r="EJP295"/>
      <c r="EJQ295"/>
      <c r="EJR295"/>
      <c r="EJS295"/>
      <c r="EJT295"/>
      <c r="EJU295"/>
      <c r="EJV295"/>
      <c r="EJW295"/>
      <c r="EJX295"/>
      <c r="EJY295"/>
      <c r="EJZ295"/>
      <c r="EKA295"/>
      <c r="EKB295"/>
      <c r="EKC295"/>
      <c r="EKD295"/>
      <c r="EKE295"/>
      <c r="EKF295"/>
      <c r="EKG295"/>
      <c r="EKH295"/>
      <c r="EKI295"/>
      <c r="EKJ295"/>
      <c r="EKK295"/>
      <c r="EKL295"/>
      <c r="EKM295"/>
      <c r="EKN295"/>
      <c r="EKO295"/>
      <c r="EKP295"/>
      <c r="EKQ295"/>
      <c r="EKR295"/>
      <c r="EKS295"/>
      <c r="EKT295"/>
      <c r="EKU295"/>
      <c r="EKV295"/>
      <c r="EKW295"/>
      <c r="EKX295"/>
      <c r="EKY295"/>
      <c r="EKZ295"/>
      <c r="ELA295"/>
      <c r="ELB295"/>
      <c r="ELC295"/>
      <c r="ELD295"/>
      <c r="ELE295"/>
      <c r="ELF295"/>
      <c r="ELG295"/>
      <c r="ELH295"/>
      <c r="ELI295"/>
      <c r="ELJ295"/>
      <c r="ELK295"/>
      <c r="ELL295"/>
      <c r="ELM295"/>
      <c r="ELN295"/>
      <c r="ELO295"/>
      <c r="ELP295"/>
      <c r="ELQ295"/>
      <c r="ELR295"/>
      <c r="ELS295"/>
      <c r="ELT295"/>
      <c r="ELU295"/>
      <c r="ELV295"/>
      <c r="ELW295"/>
      <c r="ELX295"/>
      <c r="ELY295"/>
      <c r="ELZ295"/>
      <c r="EMA295"/>
      <c r="EMB295"/>
      <c r="EMC295"/>
      <c r="EMD295"/>
      <c r="EME295"/>
      <c r="EMF295"/>
      <c r="EMG295"/>
      <c r="EMH295"/>
      <c r="EMI295"/>
      <c r="EMJ295"/>
      <c r="EMK295"/>
      <c r="EML295"/>
      <c r="EMM295"/>
      <c r="EMN295"/>
      <c r="EMO295"/>
      <c r="EMP295"/>
      <c r="EMQ295"/>
      <c r="EMR295"/>
      <c r="EMS295"/>
      <c r="EMT295"/>
      <c r="EMU295"/>
      <c r="EMV295"/>
      <c r="EMW295"/>
      <c r="EMX295"/>
      <c r="EMY295"/>
      <c r="EMZ295"/>
      <c r="ENA295"/>
      <c r="ENB295"/>
      <c r="ENC295"/>
      <c r="END295"/>
      <c r="ENE295"/>
      <c r="ENF295"/>
      <c r="ENG295"/>
      <c r="ENH295"/>
      <c r="ENI295"/>
      <c r="ENJ295"/>
      <c r="ENK295"/>
      <c r="ENL295"/>
      <c r="ENM295"/>
      <c r="ENN295"/>
      <c r="ENO295"/>
      <c r="ENP295"/>
      <c r="ENQ295"/>
      <c r="ENR295"/>
      <c r="ENS295"/>
      <c r="ENT295"/>
      <c r="ENU295"/>
      <c r="ENV295"/>
      <c r="ENW295"/>
      <c r="ENX295"/>
      <c r="ENY295"/>
      <c r="ENZ295"/>
      <c r="EOA295"/>
      <c r="EOB295"/>
      <c r="EOC295"/>
      <c r="EOD295"/>
      <c r="EOE295"/>
      <c r="EOF295"/>
      <c r="EOG295"/>
      <c r="EOH295"/>
      <c r="EOI295"/>
      <c r="EOJ295"/>
      <c r="EOK295"/>
      <c r="EOL295"/>
      <c r="EOM295"/>
      <c r="EON295"/>
      <c r="EOO295"/>
      <c r="EOP295"/>
      <c r="EOQ295"/>
      <c r="EOR295"/>
      <c r="EOS295"/>
      <c r="EOT295"/>
      <c r="EOU295"/>
      <c r="EOV295"/>
      <c r="EOW295"/>
      <c r="EOX295"/>
      <c r="EOY295"/>
      <c r="EOZ295"/>
      <c r="EPA295"/>
      <c r="EPB295"/>
      <c r="EPC295"/>
      <c r="EPD295"/>
      <c r="EPE295"/>
      <c r="EPF295"/>
      <c r="EPG295"/>
      <c r="EPH295"/>
      <c r="EPI295"/>
      <c r="EPJ295"/>
      <c r="EPK295"/>
      <c r="EPL295"/>
      <c r="EPM295"/>
      <c r="EPN295"/>
      <c r="EPO295"/>
      <c r="EPP295"/>
      <c r="EPQ295"/>
      <c r="EPR295"/>
      <c r="EPS295"/>
      <c r="EPT295"/>
      <c r="EPU295"/>
      <c r="EPV295"/>
      <c r="EPW295"/>
      <c r="EPX295"/>
      <c r="EPY295"/>
      <c r="EPZ295"/>
      <c r="EQA295"/>
      <c r="EQB295"/>
      <c r="EQC295"/>
      <c r="EQD295"/>
      <c r="EQE295"/>
      <c r="EQF295"/>
      <c r="EQG295"/>
      <c r="EQH295"/>
      <c r="EQI295"/>
      <c r="EQJ295"/>
      <c r="EQK295"/>
      <c r="EQL295"/>
      <c r="EQM295"/>
      <c r="EQN295"/>
      <c r="EQO295"/>
      <c r="EQP295"/>
      <c r="EQQ295"/>
      <c r="EQR295"/>
      <c r="EQS295"/>
      <c r="EQT295"/>
      <c r="EQU295"/>
      <c r="EQV295"/>
      <c r="EQW295"/>
      <c r="EQX295"/>
      <c r="EQY295"/>
      <c r="EQZ295"/>
      <c r="ERA295"/>
      <c r="ERB295"/>
      <c r="ERC295"/>
      <c r="ERD295"/>
      <c r="ERE295"/>
      <c r="ERF295"/>
      <c r="ERG295"/>
      <c r="ERH295"/>
      <c r="ERI295"/>
      <c r="ERJ295"/>
      <c r="ERK295"/>
      <c r="ERL295"/>
      <c r="ERM295"/>
      <c r="ERN295"/>
      <c r="ERO295"/>
      <c r="ERP295"/>
      <c r="ERQ295"/>
      <c r="ERR295"/>
      <c r="ERS295"/>
      <c r="ERT295"/>
      <c r="ERU295"/>
      <c r="ERV295"/>
      <c r="ERW295"/>
      <c r="ERX295"/>
      <c r="ERY295"/>
      <c r="ERZ295"/>
      <c r="ESA295"/>
      <c r="ESB295"/>
      <c r="ESC295"/>
      <c r="ESD295"/>
      <c r="ESE295"/>
      <c r="ESF295"/>
      <c r="ESG295"/>
      <c r="ESH295"/>
      <c r="ESI295"/>
      <c r="ESJ295"/>
      <c r="ESK295"/>
      <c r="ESL295"/>
      <c r="ESM295"/>
      <c r="ESN295"/>
      <c r="ESO295"/>
      <c r="ESP295"/>
      <c r="ESQ295"/>
      <c r="ESR295"/>
      <c r="ESS295"/>
      <c r="EST295"/>
      <c r="ESU295"/>
      <c r="ESV295"/>
      <c r="ESW295"/>
      <c r="ESX295"/>
      <c r="ESY295"/>
      <c r="ESZ295"/>
      <c r="ETA295"/>
      <c r="ETB295"/>
      <c r="ETC295"/>
      <c r="ETD295"/>
      <c r="ETE295"/>
      <c r="ETF295"/>
      <c r="ETG295"/>
      <c r="ETH295"/>
      <c r="ETI295"/>
      <c r="ETJ295"/>
      <c r="ETK295"/>
      <c r="ETL295"/>
      <c r="ETM295"/>
      <c r="ETN295"/>
      <c r="ETO295"/>
      <c r="ETP295"/>
      <c r="ETQ295"/>
      <c r="ETR295"/>
      <c r="ETS295"/>
      <c r="ETT295"/>
      <c r="ETU295"/>
      <c r="ETV295"/>
      <c r="ETW295"/>
      <c r="ETX295"/>
      <c r="ETY295"/>
      <c r="ETZ295"/>
      <c r="EUA295"/>
      <c r="EUB295"/>
      <c r="EUC295"/>
      <c r="EUD295"/>
      <c r="EUE295"/>
      <c r="EUF295"/>
      <c r="EUG295"/>
      <c r="EUH295"/>
      <c r="EUI295"/>
      <c r="EUJ295"/>
      <c r="EUK295"/>
      <c r="EUL295"/>
      <c r="EUM295"/>
      <c r="EUN295"/>
      <c r="EUO295"/>
      <c r="EUP295"/>
      <c r="EUQ295"/>
      <c r="EUR295"/>
      <c r="EUS295"/>
      <c r="EUT295"/>
      <c r="EUU295"/>
      <c r="EUV295"/>
      <c r="EUW295"/>
      <c r="EUX295"/>
      <c r="EUY295"/>
      <c r="EUZ295"/>
      <c r="EVA295"/>
      <c r="EVB295"/>
      <c r="EVC295"/>
      <c r="EVD295"/>
      <c r="EVE295"/>
      <c r="EVF295"/>
      <c r="EVG295"/>
      <c r="EVH295"/>
      <c r="EVI295"/>
      <c r="EVJ295"/>
      <c r="EVK295"/>
      <c r="EVL295"/>
      <c r="EVM295"/>
      <c r="EVN295"/>
      <c r="EVO295"/>
      <c r="EVP295"/>
      <c r="EVQ295"/>
      <c r="EVR295"/>
      <c r="EVS295"/>
      <c r="EVT295"/>
      <c r="EVU295"/>
      <c r="EVV295"/>
      <c r="EVW295"/>
      <c r="EVX295"/>
      <c r="EVY295"/>
      <c r="EVZ295"/>
      <c r="EWA295"/>
      <c r="EWB295"/>
      <c r="EWC295"/>
      <c r="EWD295"/>
      <c r="EWE295"/>
      <c r="EWF295"/>
      <c r="EWG295"/>
      <c r="EWH295"/>
      <c r="EWI295"/>
      <c r="EWJ295"/>
      <c r="EWK295"/>
      <c r="EWL295"/>
      <c r="EWM295"/>
      <c r="EWN295"/>
      <c r="EWO295"/>
      <c r="EWP295"/>
      <c r="EWQ295"/>
      <c r="EWR295"/>
      <c r="EWS295"/>
      <c r="EWT295"/>
      <c r="EWU295"/>
      <c r="EWV295"/>
      <c r="EWW295"/>
      <c r="EWX295"/>
      <c r="EWY295"/>
      <c r="EWZ295"/>
      <c r="EXA295"/>
      <c r="EXB295"/>
      <c r="EXC295"/>
      <c r="EXD295"/>
      <c r="EXE295"/>
      <c r="EXF295"/>
      <c r="EXG295"/>
      <c r="EXH295"/>
      <c r="EXI295"/>
      <c r="EXJ295"/>
      <c r="EXK295"/>
      <c r="EXL295"/>
      <c r="EXM295"/>
      <c r="EXN295"/>
      <c r="EXO295"/>
      <c r="EXP295"/>
      <c r="EXQ295"/>
      <c r="EXR295"/>
      <c r="EXS295"/>
      <c r="EXT295"/>
      <c r="EXU295"/>
      <c r="EXV295"/>
      <c r="EXW295"/>
      <c r="EXX295"/>
      <c r="EXY295"/>
      <c r="EXZ295"/>
      <c r="EYA295"/>
      <c r="EYB295"/>
      <c r="EYC295"/>
      <c r="EYD295"/>
      <c r="EYE295"/>
      <c r="EYF295"/>
      <c r="EYG295"/>
      <c r="EYH295"/>
      <c r="EYI295"/>
      <c r="EYJ295"/>
      <c r="EYK295"/>
      <c r="EYL295"/>
      <c r="EYM295"/>
      <c r="EYN295"/>
      <c r="EYO295"/>
      <c r="EYP295"/>
      <c r="EYQ295"/>
      <c r="EYR295"/>
      <c r="EYS295"/>
      <c r="EYT295"/>
      <c r="EYU295"/>
      <c r="EYV295"/>
      <c r="EYW295"/>
      <c r="EYX295"/>
      <c r="TLC295" s="5"/>
      <c r="TLD295" s="5"/>
      <c r="TLE295" s="5"/>
      <c r="TLF295" s="5"/>
      <c r="TLG295" s="5"/>
      <c r="TLH295" s="5"/>
      <c r="TLI295" s="5"/>
      <c r="TLJ295" s="5"/>
      <c r="TLK295" s="5"/>
      <c r="TLL295" s="5"/>
      <c r="TLM295" s="5"/>
      <c r="TLN295" s="5"/>
      <c r="TLO295" s="5"/>
      <c r="TLP295" s="5"/>
      <c r="TLQ295" s="5"/>
      <c r="TLR295" s="5"/>
      <c r="TLS295" s="5"/>
      <c r="TLT295" s="5"/>
      <c r="TLU295" s="5"/>
      <c r="TLV295" s="5"/>
      <c r="TLW295" s="5"/>
      <c r="TLX295" s="5"/>
      <c r="TLY295" s="5"/>
      <c r="TLZ295" s="5"/>
      <c r="TMA295" s="5"/>
      <c r="TMB295" s="5"/>
      <c r="TMC295" s="5"/>
      <c r="TMD295" s="5"/>
      <c r="TME295" s="5"/>
      <c r="TMF295" s="5"/>
      <c r="TMG295" s="5"/>
      <c r="TMH295" s="5"/>
      <c r="TMI295" s="5"/>
      <c r="TMJ295" s="5"/>
      <c r="TMK295" s="5"/>
      <c r="TML295" s="5"/>
      <c r="TMM295" s="5"/>
      <c r="TMN295" s="5"/>
      <c r="TMO295" s="5"/>
      <c r="TMP295" s="5"/>
      <c r="TMQ295" s="5"/>
      <c r="TMR295" s="5"/>
      <c r="TMS295" s="5"/>
      <c r="TMT295" s="5"/>
      <c r="TMU295" s="5"/>
      <c r="TMV295" s="5"/>
      <c r="TMW295" s="5"/>
      <c r="TMX295" s="5"/>
      <c r="TMY295" s="5"/>
      <c r="TMZ295" s="5"/>
      <c r="TNA295" s="5"/>
      <c r="TNB295" s="5"/>
      <c r="TNC295" s="5"/>
      <c r="TND295" s="5"/>
      <c r="TNE295" s="5"/>
      <c r="TNF295" s="5"/>
      <c r="TNG295" s="5"/>
      <c r="TNH295" s="5"/>
      <c r="TNI295" s="5"/>
      <c r="TNJ295" s="5"/>
      <c r="TNK295" s="5"/>
      <c r="TNL295" s="5"/>
      <c r="TNM295" s="5"/>
      <c r="TNN295" s="5"/>
      <c r="TNO295" s="5"/>
      <c r="TNP295" s="5"/>
      <c r="TNQ295" s="5"/>
      <c r="TNR295" s="5"/>
      <c r="TNS295" s="5"/>
      <c r="TNT295" s="5"/>
      <c r="TNU295" s="5"/>
      <c r="TNV295" s="5"/>
      <c r="TNW295" s="5"/>
      <c r="TNX295" s="5"/>
      <c r="TNY295" s="5"/>
      <c r="TNZ295" s="5"/>
      <c r="TOA295" s="5"/>
      <c r="TOB295" s="5"/>
      <c r="TOC295" s="5"/>
      <c r="TOD295" s="5"/>
      <c r="TOE295" s="5"/>
      <c r="TOF295" s="5"/>
      <c r="TOG295" s="5"/>
      <c r="TOH295" s="5"/>
      <c r="TOI295" s="5"/>
      <c r="TOJ295" s="5"/>
      <c r="TOK295" s="5"/>
      <c r="TOL295" s="5"/>
      <c r="TOM295" s="5"/>
      <c r="TON295" s="5"/>
      <c r="TOO295" s="5"/>
      <c r="TOP295" s="5"/>
      <c r="TOQ295" s="5"/>
      <c r="TOR295" s="5"/>
      <c r="TOS295" s="5"/>
      <c r="TOT295" s="5"/>
      <c r="TOU295" s="5"/>
      <c r="TOV295" s="5"/>
      <c r="TOW295" s="5"/>
      <c r="TOX295" s="7"/>
      <c r="TOY295" s="7"/>
      <c r="TOZ295" s="7"/>
      <c r="TPA295" s="7"/>
      <c r="TPB295" s="7"/>
      <c r="TPC295" s="7"/>
      <c r="TPD295" s="7"/>
      <c r="TPE295" s="7"/>
      <c r="TPF295" s="7"/>
      <c r="TPG295" s="7"/>
      <c r="TPH295" s="7"/>
      <c r="TPI295" s="7"/>
      <c r="TPJ295" s="7"/>
      <c r="TPK295" s="7"/>
      <c r="TPL295" s="7"/>
      <c r="TPM295" s="7"/>
      <c r="TPN295" s="7"/>
      <c r="TPO295" s="7"/>
      <c r="TPP295" s="7"/>
      <c r="TPQ295" s="7"/>
      <c r="TPR295" s="7"/>
      <c r="TPS295" s="7"/>
      <c r="TPT295" s="7"/>
      <c r="TPU295" s="7"/>
      <c r="TPV295" s="7"/>
      <c r="TPW295" s="7"/>
      <c r="TPX295" s="7"/>
      <c r="TPY295" s="7"/>
      <c r="TPZ295" s="7"/>
      <c r="TQA295" s="7"/>
      <c r="TQB295" s="7"/>
      <c r="TQC295" s="7"/>
      <c r="TQD295" s="7"/>
      <c r="TQE295" s="7"/>
      <c r="TQF295" s="7"/>
      <c r="TQG295" s="7"/>
      <c r="TQH295" s="7"/>
      <c r="TQI295" s="7"/>
      <c r="TQJ295" s="7"/>
      <c r="TQK295" s="7"/>
      <c r="TQL295" s="7"/>
      <c r="TQM295" s="7"/>
      <c r="TQN295" s="7"/>
      <c r="TQO295" s="7"/>
      <c r="TQP295" s="7"/>
      <c r="TQQ295" s="7"/>
      <c r="TQR295" s="7"/>
      <c r="TQS295" s="7"/>
      <c r="TQT295" s="7"/>
      <c r="TQU295" s="7"/>
      <c r="TQV295" s="7"/>
      <c r="TQW295" s="7"/>
      <c r="TQX295" s="7"/>
      <c r="TQY295" s="7"/>
      <c r="TQZ295" s="7"/>
      <c r="TRA295" s="7"/>
      <c r="TRB295" s="7"/>
      <c r="TRC295" s="7"/>
      <c r="TRD295" s="7"/>
      <c r="TRE295" s="7"/>
      <c r="TRF295" s="7"/>
      <c r="TRG295" s="7"/>
      <c r="TRH295" s="7"/>
      <c r="TRI295" s="7"/>
      <c r="TRJ295" s="7"/>
      <c r="TRK295" s="7"/>
      <c r="TRL295" s="7"/>
      <c r="TRM295" s="7"/>
      <c r="TRN295" s="7"/>
      <c r="TRO295" s="7"/>
      <c r="TRP295" s="7"/>
      <c r="TRQ295" s="7"/>
      <c r="TRR295" s="7"/>
      <c r="TRS295" s="7"/>
      <c r="TRT295" s="7"/>
      <c r="TRU295" s="7"/>
      <c r="TRV295" s="7"/>
      <c r="TRW295" s="7"/>
      <c r="TRX295" s="7"/>
      <c r="TRY295" s="7"/>
      <c r="TRZ295" s="7"/>
      <c r="TSA295" s="7"/>
      <c r="TSB295" s="7"/>
      <c r="TSC295" s="7"/>
      <c r="TSD295" s="7"/>
      <c r="TSE295" s="7"/>
      <c r="TSF295" s="7"/>
      <c r="TSG295" s="7"/>
      <c r="TSH295" s="7"/>
      <c r="TSI295" s="7"/>
      <c r="TSJ295" s="7"/>
      <c r="TSK295" s="7"/>
      <c r="TSL295" s="7"/>
      <c r="TSM295" s="7"/>
      <c r="TSN295" s="7"/>
      <c r="TSO295" s="7"/>
      <c r="TSP295" s="7"/>
      <c r="TSQ295" s="7"/>
      <c r="TSR295" s="7"/>
      <c r="TSS295" s="7"/>
      <c r="TST295" s="7"/>
      <c r="TSU295" s="7"/>
      <c r="TSV295" s="7"/>
      <c r="TSW295" s="7"/>
      <c r="TSX295" s="7"/>
      <c r="TSY295" s="7"/>
      <c r="TSZ295" s="7"/>
      <c r="TTA295" s="7"/>
      <c r="TTB295" s="7"/>
      <c r="TTC295" s="7"/>
      <c r="TTD295" s="7"/>
      <c r="TTE295" s="7"/>
      <c r="TTF295" s="7"/>
      <c r="TTG295" s="7"/>
      <c r="TTH295" s="7"/>
      <c r="TTI295" s="7"/>
      <c r="TTJ295" s="7"/>
      <c r="TTK295" s="7"/>
      <c r="TTL295" s="7"/>
      <c r="TTM295" s="7"/>
      <c r="TTN295" s="7"/>
      <c r="TTO295" s="7"/>
      <c r="TTP295" s="7"/>
      <c r="TTQ295" s="7"/>
      <c r="TTR295" s="7"/>
      <c r="TTS295" s="7"/>
      <c r="TTT295" s="7"/>
      <c r="TTU295" s="7"/>
      <c r="TTV295" s="7"/>
      <c r="TTW295" s="7"/>
      <c r="TTX295" s="7"/>
      <c r="TTY295" s="7"/>
      <c r="TTZ295" s="7"/>
      <c r="TUA295" s="7"/>
      <c r="TUB295" s="7"/>
      <c r="TUC295" s="7"/>
      <c r="TUD295" s="7"/>
      <c r="TUE295" s="7"/>
      <c r="TUF295" s="7"/>
      <c r="TUG295" s="7"/>
      <c r="TUH295" s="7"/>
      <c r="TUI295" s="7"/>
      <c r="TUJ295" s="7"/>
      <c r="TUK295" s="7"/>
      <c r="TUL295" s="7"/>
      <c r="TUM295" s="7"/>
      <c r="TUN295" s="7"/>
      <c r="TUO295" s="7"/>
      <c r="TUP295" s="7"/>
      <c r="TUQ295" s="7"/>
      <c r="TUR295" s="7"/>
      <c r="TUS295" s="7"/>
      <c r="TUT295" s="7"/>
      <c r="TUU295" s="7"/>
      <c r="TUV295" s="7"/>
      <c r="TUW295" s="7"/>
      <c r="TUX295" s="7"/>
      <c r="TUY295" s="7"/>
      <c r="TUZ295" s="7"/>
      <c r="TVA295" s="7"/>
      <c r="TVB295" s="7"/>
      <c r="TVC295" s="7"/>
      <c r="TVD295" s="7"/>
      <c r="TVE295" s="7"/>
      <c r="TVF295" s="7"/>
      <c r="TVG295" s="7"/>
      <c r="TVH295" s="7"/>
      <c r="TVI295" s="7"/>
      <c r="TVJ295" s="7"/>
      <c r="TVK295" s="7"/>
      <c r="TVL295" s="7"/>
      <c r="TVM295" s="7"/>
      <c r="TVN295" s="7"/>
      <c r="TVO295" s="7"/>
      <c r="TVP295" s="7"/>
      <c r="TVQ295" s="7"/>
      <c r="TVR295" s="7"/>
      <c r="TVS295" s="7"/>
      <c r="TVT295" s="7"/>
      <c r="TVU295" s="7"/>
      <c r="TVV295" s="7"/>
      <c r="TVW295" s="7"/>
      <c r="TVX295" s="7"/>
      <c r="TVY295" s="7"/>
      <c r="TVZ295" s="7"/>
      <c r="TWA295" s="7"/>
      <c r="TWB295" s="7"/>
      <c r="TWC295" s="7"/>
      <c r="TWD295" s="7"/>
      <c r="TWE295" s="7"/>
      <c r="TWF295" s="7"/>
      <c r="TWG295" s="7"/>
      <c r="TWH295" s="7"/>
      <c r="TWI295" s="7"/>
      <c r="TWJ295" s="7"/>
      <c r="TWK295" s="7"/>
      <c r="TWL295" s="7"/>
      <c r="TWM295" s="7"/>
      <c r="TWN295" s="7"/>
      <c r="TWO295" s="7"/>
      <c r="TWP295" s="7"/>
      <c r="TWQ295" s="7"/>
      <c r="TWR295" s="7"/>
      <c r="TWS295" s="7"/>
      <c r="TWT295" s="7"/>
      <c r="TWU295" s="7"/>
      <c r="TWV295" s="7"/>
      <c r="TWW295" s="7"/>
      <c r="TWX295" s="7"/>
      <c r="TWY295" s="7"/>
      <c r="TWZ295" s="7"/>
      <c r="TXA295" s="7"/>
      <c r="TXB295" s="7"/>
      <c r="TXC295" s="7"/>
      <c r="TXD295" s="7"/>
      <c r="TXE295" s="7"/>
      <c r="TXF295" s="7"/>
      <c r="TXG295" s="7"/>
      <c r="TXH295" s="7"/>
      <c r="TXI295" s="7"/>
      <c r="TXJ295" s="7"/>
      <c r="TXK295" s="7"/>
      <c r="TXL295" s="7"/>
      <c r="TXM295" s="7"/>
      <c r="TXN295" s="7"/>
      <c r="TXO295" s="7"/>
      <c r="TXP295" s="7"/>
      <c r="TXQ295" s="7"/>
      <c r="TXR295" s="7"/>
      <c r="TXS295" s="7"/>
      <c r="TXT295" s="7"/>
      <c r="TXU295" s="7"/>
      <c r="TXV295" s="7"/>
      <c r="TXW295" s="7"/>
      <c r="TXX295" s="7"/>
      <c r="TXY295" s="7"/>
      <c r="TXZ295" s="7"/>
      <c r="TYA295" s="7"/>
      <c r="TYB295" s="7"/>
      <c r="TYC295" s="7"/>
      <c r="TYD295" s="7"/>
      <c r="TYE295" s="7"/>
      <c r="TYF295" s="7"/>
      <c r="TYG295" s="7"/>
      <c r="TYH295" s="7"/>
      <c r="TYI295" s="7"/>
      <c r="TYJ295" s="7"/>
      <c r="TYK295" s="7"/>
      <c r="TYL295" s="7"/>
      <c r="TYM295" s="7"/>
      <c r="TYN295" s="7"/>
      <c r="TYO295" s="7"/>
      <c r="TYP295" s="7"/>
      <c r="TYQ295" s="7"/>
      <c r="TYR295" s="7"/>
      <c r="TYS295" s="7"/>
      <c r="TYT295" s="7"/>
      <c r="TYU295" s="7"/>
      <c r="TYV295" s="7"/>
      <c r="TYW295" s="7"/>
      <c r="TYX295" s="7"/>
      <c r="TYY295" s="7"/>
      <c r="TYZ295" s="7"/>
      <c r="TZA295" s="7"/>
      <c r="TZB295" s="7"/>
      <c r="TZC295" s="7"/>
      <c r="TZD295" s="7"/>
      <c r="TZE295" s="7"/>
      <c r="TZF295" s="7"/>
      <c r="TZG295" s="7"/>
      <c r="TZH295" s="7"/>
      <c r="TZI295" s="7"/>
      <c r="TZJ295" s="7"/>
      <c r="TZK295" s="7"/>
      <c r="TZL295" s="7"/>
      <c r="TZM295" s="7"/>
      <c r="TZN295" s="7"/>
      <c r="TZO295" s="7"/>
      <c r="TZP295" s="7"/>
      <c r="TZQ295" s="7"/>
      <c r="TZR295" s="7"/>
      <c r="TZS295" s="7"/>
      <c r="TZT295" s="7"/>
      <c r="TZU295" s="7"/>
      <c r="TZV295" s="7"/>
      <c r="TZW295" s="7"/>
      <c r="TZX295" s="7"/>
      <c r="TZY295" s="7"/>
      <c r="TZZ295" s="7"/>
      <c r="UAA295" s="7"/>
      <c r="UAB295" s="7"/>
      <c r="UAC295" s="7"/>
      <c r="UAD295" s="7"/>
      <c r="UAE295" s="7"/>
      <c r="UAF295" s="7"/>
      <c r="UAG295" s="7"/>
      <c r="UAH295" s="7"/>
      <c r="UAI295" s="7"/>
      <c r="UAJ295" s="7"/>
      <c r="UAK295" s="7"/>
      <c r="UAL295" s="7"/>
      <c r="UAM295" s="7"/>
      <c r="UAN295" s="7"/>
      <c r="UAO295" s="7"/>
      <c r="UAP295" s="7"/>
      <c r="UAQ295" s="7"/>
      <c r="UAR295" s="7"/>
      <c r="UAS295" s="7"/>
      <c r="UAT295" s="7"/>
      <c r="UAU295" s="7"/>
      <c r="UAV295" s="7"/>
      <c r="UAW295" s="7"/>
      <c r="UAX295" s="7"/>
      <c r="UAY295" s="7"/>
      <c r="UAZ295" s="7"/>
      <c r="UBA295" s="7"/>
      <c r="UBB295" s="7"/>
      <c r="UBC295" s="7"/>
      <c r="UBD295" s="7"/>
      <c r="UBE295" s="7"/>
      <c r="UBF295" s="7"/>
      <c r="UBG295" s="7"/>
      <c r="UBH295" s="7"/>
      <c r="UBI295" s="7"/>
      <c r="UBJ295" s="7"/>
      <c r="UBK295" s="7"/>
      <c r="UBL295" s="7"/>
      <c r="UBM295" s="7"/>
      <c r="UBN295" s="7"/>
      <c r="UBO295" s="7"/>
      <c r="UBP295" s="7"/>
      <c r="UBQ295" s="7"/>
      <c r="UBR295" s="7"/>
      <c r="UBS295" s="7"/>
      <c r="UBT295" s="7"/>
      <c r="UBU295" s="7"/>
      <c r="UBV295" s="7"/>
      <c r="UBW295" s="7"/>
      <c r="UBX295" s="7"/>
      <c r="UBY295" s="7"/>
      <c r="UBZ295" s="7"/>
      <c r="UCA295" s="7"/>
      <c r="UCB295" s="7"/>
      <c r="UCC295" s="7"/>
      <c r="UCD295" s="7"/>
      <c r="UCE295" s="7"/>
      <c r="UCF295" s="7"/>
      <c r="UCG295" s="7"/>
      <c r="UCH295" s="7"/>
      <c r="UCI295" s="7"/>
      <c r="UCJ295" s="7"/>
      <c r="UCK295" s="8"/>
      <c r="UCL295" s="8"/>
      <c r="UCM295" s="8"/>
      <c r="UCN295" s="8"/>
      <c r="UCO295" s="8"/>
      <c r="UCP295" s="8"/>
      <c r="UCQ295" s="8"/>
      <c r="UCR295" s="8"/>
      <c r="UCS295" s="8"/>
      <c r="UCT295" s="8"/>
      <c r="UCU295" s="8"/>
      <c r="UCV295" s="8"/>
      <c r="UCW295" s="8"/>
      <c r="UCX295" s="8"/>
      <c r="UCY295" s="8"/>
      <c r="UCZ295" s="8"/>
      <c r="UDA295" s="8"/>
      <c r="UDB295" s="8"/>
      <c r="UDC295" s="8"/>
      <c r="UDD295" s="8"/>
      <c r="UDE295" s="8"/>
      <c r="UDF295" s="8"/>
      <c r="UDG295" s="8"/>
      <c r="UDH295" s="8"/>
      <c r="UDI295" s="8"/>
      <c r="UDJ295" s="8"/>
      <c r="UDK295" s="8"/>
      <c r="UDL295" s="8"/>
      <c r="UDM295" s="8"/>
      <c r="UDN295" s="8"/>
      <c r="UDO295" s="8"/>
      <c r="UDP295" s="8"/>
      <c r="UDQ295" s="8"/>
      <c r="UDR295" s="8"/>
      <c r="UDS295" s="8"/>
      <c r="UDT295" s="8"/>
      <c r="UDU295" s="8"/>
      <c r="UDV295" s="8"/>
      <c r="UDW295" s="8"/>
      <c r="UDX295" s="8"/>
      <c r="UDY295" s="8"/>
      <c r="UDZ295" s="8"/>
      <c r="UEA295" s="8"/>
      <c r="UEB295" s="8"/>
      <c r="UEC295" s="8"/>
      <c r="UED295" s="8"/>
      <c r="UEE295" s="8"/>
      <c r="UEF295" s="8"/>
      <c r="UEG295" s="8"/>
      <c r="UEH295" s="8"/>
      <c r="UEI295" s="8"/>
      <c r="UEJ295" s="8"/>
      <c r="UEK295" s="8"/>
      <c r="UEL295" s="8"/>
      <c r="UEM295" s="8"/>
      <c r="UEN295" s="8"/>
      <c r="UEO295" s="8"/>
      <c r="UEP295" s="8"/>
      <c r="UEQ295" s="8"/>
      <c r="UER295" s="8"/>
      <c r="UES295" s="8"/>
      <c r="UET295" s="8"/>
      <c r="UEU295" s="8"/>
      <c r="UEV295" s="8"/>
      <c r="UEW295" s="8"/>
      <c r="UEX295" s="8"/>
      <c r="UEY295" s="8"/>
      <c r="UEZ295" s="8"/>
      <c r="UFA295" s="8"/>
      <c r="UFB295" s="8"/>
      <c r="UFC295" s="8"/>
      <c r="UFD295" s="8"/>
      <c r="UFE295" s="8"/>
      <c r="UFF295" s="8"/>
      <c r="UFG295" s="8"/>
      <c r="UFH295" s="8"/>
      <c r="UFI295" s="8"/>
      <c r="UFJ295" s="8"/>
      <c r="UFK295" s="8"/>
      <c r="UFL295" s="8"/>
      <c r="UFM295" s="8"/>
      <c r="UFN295"/>
      <c r="UFO295"/>
      <c r="UFP295"/>
      <c r="UFQ295"/>
      <c r="UFR295"/>
      <c r="UFS295"/>
      <c r="UFT295"/>
      <c r="UFU295"/>
      <c r="UFV295"/>
      <c r="UFW295"/>
      <c r="UFX295"/>
      <c r="UFY295"/>
      <c r="UFZ295"/>
      <c r="UGA295"/>
      <c r="UGB295"/>
      <c r="UGC295"/>
      <c r="UGD295"/>
      <c r="UGE295"/>
      <c r="UGF295"/>
      <c r="UGG295"/>
      <c r="UGH295"/>
      <c r="UGI295"/>
      <c r="UGJ295"/>
      <c r="UGK295"/>
      <c r="UGL295"/>
      <c r="UGM295"/>
      <c r="UGN295"/>
      <c r="UGO295"/>
      <c r="UGP295"/>
      <c r="UGQ295"/>
      <c r="UGR295"/>
      <c r="UGS295"/>
      <c r="UGT295"/>
      <c r="UGU295"/>
      <c r="UGV295"/>
      <c r="UGW295"/>
      <c r="UGX295"/>
      <c r="UGY295"/>
      <c r="UGZ295"/>
      <c r="UHA295"/>
      <c r="UHB295"/>
      <c r="UHC295"/>
      <c r="UHD295"/>
      <c r="UHE295"/>
      <c r="UHF295"/>
      <c r="UHG295"/>
      <c r="UHH295"/>
      <c r="UHI295"/>
      <c r="UHJ295"/>
      <c r="UHK295"/>
      <c r="UHL295"/>
      <c r="UHM295"/>
      <c r="UHN295"/>
      <c r="UHO295"/>
      <c r="UHP295"/>
      <c r="UHQ295"/>
      <c r="UHR295"/>
      <c r="UHS295"/>
      <c r="UHT295"/>
      <c r="UHU295"/>
      <c r="UHV295"/>
      <c r="UHW295"/>
      <c r="UHX295"/>
      <c r="UHY295"/>
      <c r="UHZ295"/>
      <c r="UIA295"/>
      <c r="UIB295"/>
      <c r="UIC295"/>
      <c r="UID295"/>
      <c r="UIE295"/>
      <c r="UIF295"/>
      <c r="UIG295"/>
      <c r="UIH295"/>
      <c r="UII295"/>
      <c r="UIJ295"/>
      <c r="UIK295"/>
      <c r="UIL295"/>
      <c r="UIM295"/>
      <c r="UIN295"/>
      <c r="UIO295"/>
      <c r="UIP295"/>
      <c r="UIQ295"/>
      <c r="UIR295"/>
      <c r="UIS295"/>
      <c r="UIT295"/>
      <c r="UIU295"/>
      <c r="UIV295"/>
      <c r="UIW295"/>
      <c r="UIX295"/>
      <c r="UIY295"/>
      <c r="UIZ295"/>
      <c r="UJA295"/>
      <c r="UJB295"/>
      <c r="UJC295"/>
      <c r="UJD295"/>
      <c r="UJE295"/>
      <c r="UJF295"/>
      <c r="UJG295"/>
      <c r="UJH295"/>
      <c r="UJI295"/>
      <c r="UJJ295"/>
      <c r="UJK295"/>
      <c r="UJL295"/>
      <c r="UJM295"/>
      <c r="UJN295"/>
      <c r="UJO295"/>
      <c r="UJP295"/>
      <c r="UJQ295"/>
      <c r="UJR295"/>
      <c r="UJS295"/>
      <c r="UJT295"/>
      <c r="UJU295"/>
      <c r="UJV295"/>
      <c r="UJW295"/>
      <c r="UJX295"/>
      <c r="UJY295"/>
      <c r="UJZ295"/>
      <c r="UKA295"/>
      <c r="UKB295"/>
      <c r="UKC295"/>
      <c r="UKD295"/>
      <c r="UKE295"/>
      <c r="UKF295"/>
      <c r="UKG295"/>
      <c r="UKH295"/>
      <c r="UKI295"/>
      <c r="UKJ295"/>
      <c r="UKK295"/>
      <c r="UKL295"/>
      <c r="UKM295"/>
      <c r="UKN295"/>
      <c r="UKO295"/>
      <c r="UKP295"/>
      <c r="UKQ295"/>
      <c r="UKR295"/>
      <c r="UKS295"/>
      <c r="UKT295"/>
      <c r="UKU295"/>
      <c r="UKV295"/>
      <c r="UKW295"/>
      <c r="UKX295"/>
      <c r="UKY295"/>
      <c r="UKZ295"/>
      <c r="ULA295"/>
      <c r="ULB295"/>
      <c r="ULC295"/>
      <c r="ULD295"/>
      <c r="ULE295"/>
      <c r="ULF295"/>
      <c r="ULG295"/>
      <c r="ULH295"/>
      <c r="ULI295"/>
      <c r="ULJ295"/>
      <c r="ULK295"/>
      <c r="ULL295"/>
      <c r="ULM295"/>
      <c r="ULN295"/>
      <c r="ULO295"/>
      <c r="ULP295"/>
      <c r="ULQ295"/>
      <c r="ULR295"/>
      <c r="ULS295"/>
      <c r="ULT295"/>
      <c r="ULU295"/>
      <c r="ULV295"/>
      <c r="ULW295"/>
      <c r="ULX295"/>
      <c r="ULY295"/>
      <c r="ULZ295"/>
      <c r="UMA295"/>
      <c r="UMB295"/>
      <c r="UMC295"/>
      <c r="UMD295"/>
      <c r="UME295"/>
      <c r="UMF295"/>
      <c r="UMG295"/>
      <c r="UMH295"/>
      <c r="UMI295"/>
      <c r="UMJ295"/>
      <c r="UMK295"/>
      <c r="UML295"/>
      <c r="UMM295"/>
      <c r="UMN295"/>
      <c r="UMO295"/>
      <c r="UMP295"/>
      <c r="UMQ295"/>
      <c r="UMR295"/>
      <c r="UMS295"/>
      <c r="UMT295"/>
      <c r="UMU295"/>
      <c r="UMV295"/>
      <c r="UMW295"/>
      <c r="UMX295"/>
      <c r="UMY295"/>
      <c r="UMZ295"/>
      <c r="UNA295"/>
      <c r="UNB295"/>
      <c r="UNC295"/>
      <c r="UND295"/>
      <c r="UNE295"/>
      <c r="UNF295"/>
      <c r="UNG295"/>
      <c r="UNH295"/>
      <c r="UNI295"/>
      <c r="UNJ295"/>
      <c r="UNK295"/>
      <c r="UNL295"/>
      <c r="UNM295"/>
      <c r="UNN295"/>
      <c r="UNO295"/>
      <c r="UNP295"/>
      <c r="UNQ295"/>
      <c r="UNR295"/>
      <c r="UNS295"/>
      <c r="UNT295"/>
      <c r="UNU295"/>
      <c r="UNV295"/>
      <c r="UNW295"/>
      <c r="UNX295"/>
      <c r="UNY295"/>
      <c r="UNZ295"/>
      <c r="UOA295"/>
      <c r="UOB295"/>
      <c r="UOC295"/>
      <c r="UOD295"/>
      <c r="UOE295"/>
      <c r="UOF295"/>
      <c r="UOG295"/>
      <c r="UOH295"/>
      <c r="UOI295"/>
      <c r="UOJ295"/>
      <c r="UOK295"/>
      <c r="UOL295"/>
      <c r="UOM295"/>
      <c r="UON295"/>
      <c r="UOO295"/>
      <c r="UOP295"/>
      <c r="UOQ295"/>
      <c r="UOR295"/>
      <c r="UOS295"/>
      <c r="UOT295"/>
      <c r="UOU295"/>
      <c r="UOV295"/>
      <c r="UOW295"/>
      <c r="UOX295"/>
      <c r="UOY295"/>
      <c r="UOZ295"/>
      <c r="UPA295"/>
      <c r="UPB295"/>
      <c r="UPC295"/>
      <c r="UPD295"/>
      <c r="UPE295"/>
      <c r="UPF295"/>
      <c r="UPG295"/>
      <c r="UPH295"/>
      <c r="UPI295"/>
      <c r="UPJ295"/>
      <c r="UPK295"/>
      <c r="UPL295"/>
      <c r="UPM295"/>
      <c r="UPN295"/>
      <c r="UPO295"/>
      <c r="UPP295"/>
      <c r="UPQ295"/>
      <c r="UPR295"/>
      <c r="UPS295"/>
      <c r="UPT295"/>
      <c r="UPU295"/>
      <c r="UPV295"/>
      <c r="UPW295"/>
      <c r="UPX295"/>
      <c r="UPY295"/>
      <c r="UPZ295"/>
      <c r="UQA295"/>
      <c r="UQB295"/>
      <c r="UQC295"/>
      <c r="UQD295"/>
      <c r="UQE295"/>
      <c r="UQF295"/>
      <c r="UQG295"/>
      <c r="UQH295"/>
      <c r="UQI295"/>
      <c r="UQJ295"/>
      <c r="UQK295"/>
      <c r="UQL295"/>
      <c r="UQM295"/>
      <c r="UQN295"/>
      <c r="UQO295"/>
      <c r="UQP295"/>
      <c r="UQQ295"/>
      <c r="UQR295"/>
      <c r="UQS295"/>
      <c r="UQT295"/>
      <c r="UQU295"/>
      <c r="UQV295"/>
      <c r="UQW295"/>
      <c r="UQX295"/>
      <c r="UQY295"/>
      <c r="UQZ295"/>
      <c r="URA295"/>
      <c r="URB295"/>
      <c r="URC295"/>
      <c r="URD295"/>
      <c r="URE295"/>
      <c r="URF295"/>
      <c r="URG295"/>
      <c r="URH295"/>
      <c r="URI295"/>
      <c r="URJ295"/>
      <c r="URK295"/>
      <c r="URL295"/>
      <c r="URM295"/>
      <c r="URN295"/>
      <c r="URO295"/>
      <c r="URP295"/>
      <c r="URQ295"/>
      <c r="URR295"/>
      <c r="URS295"/>
      <c r="URT295"/>
      <c r="URU295"/>
      <c r="URV295"/>
      <c r="URW295"/>
      <c r="URX295"/>
      <c r="URY295"/>
      <c r="URZ295"/>
      <c r="USA295"/>
      <c r="USB295"/>
      <c r="USC295"/>
      <c r="USD295"/>
      <c r="USE295"/>
      <c r="USF295"/>
      <c r="USG295"/>
      <c r="USH295"/>
      <c r="USI295"/>
      <c r="USJ295"/>
      <c r="USK295"/>
      <c r="USL295"/>
      <c r="USM295"/>
      <c r="USN295"/>
      <c r="USO295"/>
      <c r="USP295"/>
      <c r="USQ295"/>
      <c r="USR295"/>
      <c r="USS295"/>
      <c r="UST295"/>
      <c r="USU295"/>
      <c r="USV295"/>
      <c r="USW295"/>
      <c r="USX295"/>
      <c r="USY295"/>
      <c r="USZ295"/>
      <c r="UTA295"/>
      <c r="UTB295"/>
      <c r="UTC295"/>
      <c r="UTD295"/>
      <c r="UTE295"/>
      <c r="UTF295"/>
      <c r="UTG295"/>
      <c r="UTH295"/>
      <c r="UTI295"/>
      <c r="UTJ295"/>
      <c r="UTK295"/>
      <c r="UTL295"/>
      <c r="UTM295"/>
      <c r="UTN295"/>
      <c r="UTO295"/>
      <c r="UTP295"/>
      <c r="UTQ295"/>
      <c r="UTR295"/>
      <c r="UTS295"/>
      <c r="UTT295"/>
      <c r="UTU295"/>
      <c r="UTV295"/>
      <c r="UTW295"/>
      <c r="UTX295"/>
      <c r="UTY295"/>
      <c r="UTZ295"/>
      <c r="UUA295"/>
      <c r="UUB295"/>
      <c r="UUC295"/>
      <c r="UUD295"/>
      <c r="UUE295"/>
      <c r="UUF295"/>
      <c r="UUG295"/>
      <c r="UUH295"/>
      <c r="UUI295"/>
      <c r="UUJ295"/>
      <c r="UUK295"/>
      <c r="UUL295"/>
      <c r="UUM295"/>
      <c r="UUN295"/>
      <c r="UUO295"/>
      <c r="UUP295"/>
      <c r="UUQ295"/>
      <c r="UUR295"/>
      <c r="UUS295"/>
      <c r="UUT295"/>
      <c r="UUU295"/>
      <c r="UUV295"/>
      <c r="UUW295"/>
      <c r="UUX295"/>
      <c r="UUY295"/>
      <c r="UUZ295"/>
      <c r="UVA295"/>
      <c r="UVB295"/>
      <c r="UVC295"/>
      <c r="UVD295"/>
      <c r="UVE295"/>
      <c r="UVF295"/>
      <c r="UVG295"/>
      <c r="UVH295"/>
      <c r="UVI295"/>
      <c r="UVJ295"/>
      <c r="UVK295"/>
      <c r="UVL295"/>
      <c r="UVM295"/>
      <c r="UVN295"/>
      <c r="UVO295"/>
      <c r="UVP295"/>
      <c r="UVQ295"/>
      <c r="UVR295"/>
      <c r="UVS295"/>
      <c r="UVT295"/>
      <c r="UVU295"/>
      <c r="UVV295"/>
      <c r="UVW295"/>
      <c r="UVX295"/>
      <c r="UVY295"/>
      <c r="UVZ295"/>
      <c r="UWA295"/>
      <c r="UWB295"/>
      <c r="UWC295"/>
      <c r="UWD295"/>
      <c r="UWE295"/>
      <c r="UWF295"/>
      <c r="UWG295"/>
      <c r="UWH295"/>
      <c r="UWI295"/>
      <c r="UWJ295"/>
      <c r="UWK295"/>
      <c r="UWL295"/>
      <c r="UWM295"/>
      <c r="UWN295"/>
      <c r="UWO295"/>
      <c r="UWP295"/>
      <c r="UWQ295"/>
      <c r="UWR295"/>
      <c r="UWS295"/>
      <c r="UWT295"/>
      <c r="UWU295"/>
      <c r="UWV295"/>
      <c r="UWW295"/>
      <c r="UWX295"/>
      <c r="UWY295"/>
      <c r="UWZ295"/>
      <c r="UXA295"/>
      <c r="UXB295"/>
      <c r="UXC295"/>
      <c r="UXD295"/>
      <c r="UXE295"/>
      <c r="UXF295"/>
      <c r="UXG295"/>
      <c r="UXH295"/>
      <c r="UXI295"/>
      <c r="UXJ295"/>
      <c r="UXK295"/>
      <c r="UXL295"/>
      <c r="UXM295"/>
      <c r="UXN295"/>
      <c r="UXO295"/>
      <c r="UXP295"/>
      <c r="UXQ295"/>
      <c r="UXR295"/>
      <c r="UXS295"/>
      <c r="UXT295"/>
      <c r="UXU295"/>
      <c r="UXV295"/>
      <c r="UXW295"/>
      <c r="UXX295"/>
      <c r="UXY295"/>
      <c r="UXZ295"/>
      <c r="UYA295"/>
      <c r="UYB295"/>
      <c r="UYC295"/>
      <c r="UYD295"/>
      <c r="UYE295"/>
      <c r="UYF295"/>
      <c r="UYG295"/>
      <c r="UYH295"/>
      <c r="UYI295"/>
      <c r="UYJ295"/>
      <c r="UYK295"/>
      <c r="UYL295"/>
      <c r="UYM295"/>
      <c r="UYN295"/>
      <c r="UYO295"/>
      <c r="UYP295"/>
      <c r="UYQ295"/>
      <c r="UYR295"/>
      <c r="UYS295"/>
      <c r="UYT295"/>
      <c r="UYU295"/>
      <c r="UYV295"/>
      <c r="UYW295"/>
      <c r="UYX295"/>
      <c r="UYY295"/>
      <c r="UYZ295"/>
      <c r="UZA295"/>
      <c r="UZB295"/>
      <c r="UZC295"/>
      <c r="UZD295"/>
      <c r="UZE295"/>
      <c r="UZF295"/>
      <c r="UZG295"/>
      <c r="UZH295"/>
      <c r="UZI295"/>
      <c r="UZJ295"/>
      <c r="UZK295"/>
      <c r="UZL295"/>
      <c r="UZM295"/>
      <c r="UZN295"/>
      <c r="UZO295"/>
      <c r="UZP295"/>
      <c r="UZQ295"/>
      <c r="UZR295"/>
      <c r="UZS295"/>
      <c r="UZT295"/>
      <c r="UZU295"/>
      <c r="UZV295"/>
      <c r="UZW295"/>
      <c r="UZX295"/>
      <c r="UZY295"/>
      <c r="UZZ295"/>
      <c r="VAA295"/>
      <c r="VAB295"/>
      <c r="VAC295"/>
      <c r="VAD295"/>
      <c r="VAE295"/>
      <c r="VAF295"/>
      <c r="VAG295"/>
      <c r="VAH295"/>
      <c r="VAI295"/>
      <c r="VAJ295"/>
      <c r="VAK295"/>
      <c r="VAL295"/>
      <c r="VAM295"/>
      <c r="VAN295"/>
      <c r="VAO295"/>
      <c r="VAP295"/>
      <c r="VAQ295"/>
      <c r="VAR295"/>
      <c r="VAS295"/>
      <c r="VAT295"/>
      <c r="VAU295"/>
      <c r="VAV295"/>
      <c r="VAW295"/>
      <c r="VAX295"/>
      <c r="VAY295"/>
      <c r="VAZ295"/>
      <c r="VBA295"/>
      <c r="VBB295"/>
      <c r="VBC295"/>
      <c r="VBD295"/>
      <c r="VBE295"/>
      <c r="VBF295"/>
      <c r="VBG295"/>
      <c r="VBH295"/>
      <c r="VBI295"/>
      <c r="VBJ295"/>
      <c r="VBK295"/>
      <c r="VBL295"/>
      <c r="VBM295"/>
      <c r="VBN295"/>
      <c r="VBO295"/>
      <c r="VBP295"/>
      <c r="VBQ295"/>
      <c r="VBR295"/>
      <c r="VBS295"/>
      <c r="VBT295"/>
      <c r="VBU295"/>
      <c r="VBV295"/>
      <c r="VBW295"/>
      <c r="VBX295"/>
      <c r="VBY295"/>
      <c r="VBZ295"/>
      <c r="VCA295"/>
      <c r="VCB295"/>
      <c r="VCC295"/>
      <c r="VCD295"/>
      <c r="VCE295"/>
      <c r="VCF295"/>
      <c r="VCG295"/>
      <c r="VCH295"/>
      <c r="VCI295"/>
      <c r="VCJ295"/>
      <c r="VCK295"/>
      <c r="VCL295"/>
      <c r="VCM295"/>
      <c r="VCN295"/>
      <c r="VCO295"/>
      <c r="VCP295"/>
      <c r="VCQ295"/>
      <c r="VCR295"/>
      <c r="VCS295"/>
      <c r="VCT295"/>
      <c r="VCU295"/>
      <c r="VCV295"/>
      <c r="VCW295"/>
      <c r="VCX295"/>
      <c r="VCY295"/>
      <c r="VCZ295"/>
      <c r="VDA295"/>
      <c r="VDB295"/>
      <c r="VDC295"/>
      <c r="VDD295"/>
      <c r="VDE295"/>
      <c r="VDF295"/>
      <c r="VDG295"/>
      <c r="VDH295"/>
      <c r="VDI295"/>
      <c r="VDJ295"/>
      <c r="VDK295"/>
      <c r="VDL295"/>
      <c r="VDM295"/>
      <c r="VDN295"/>
      <c r="VDO295"/>
      <c r="VDP295"/>
      <c r="VDQ295"/>
      <c r="VDR295"/>
      <c r="VDS295"/>
      <c r="VDT295"/>
      <c r="VDU295"/>
      <c r="VDV295"/>
      <c r="VDW295"/>
      <c r="VDX295"/>
      <c r="VDY295"/>
      <c r="VDZ295"/>
      <c r="VEA295"/>
      <c r="VEB295"/>
      <c r="VEC295"/>
      <c r="VED295"/>
      <c r="VEE295"/>
      <c r="VEF295"/>
      <c r="VEG295"/>
      <c r="VEH295"/>
      <c r="VEI295"/>
      <c r="VEJ295"/>
      <c r="VEK295"/>
      <c r="VEL295"/>
      <c r="VEM295"/>
      <c r="VEN295"/>
      <c r="VEO295"/>
      <c r="VEP295"/>
      <c r="VEQ295"/>
      <c r="VER295"/>
      <c r="VES295"/>
      <c r="VET295"/>
      <c r="VEU295"/>
      <c r="VEV295"/>
      <c r="VEW295"/>
      <c r="VEX295"/>
      <c r="VEY295"/>
      <c r="VEZ295"/>
      <c r="VFA295"/>
      <c r="VFB295"/>
      <c r="VFC295"/>
      <c r="VFD295"/>
      <c r="VFE295"/>
      <c r="VFF295"/>
      <c r="VFG295"/>
      <c r="VFH295"/>
      <c r="VFI295"/>
      <c r="VFJ295"/>
      <c r="VFK295"/>
      <c r="VFL295"/>
      <c r="VFM295"/>
      <c r="VFN295"/>
      <c r="VFO295"/>
      <c r="VFP295"/>
      <c r="VFQ295"/>
      <c r="VFR295"/>
      <c r="VFS295"/>
      <c r="VFT295"/>
      <c r="VFU295"/>
      <c r="VFV295"/>
      <c r="VFW295"/>
      <c r="VFX295"/>
      <c r="VFY295"/>
      <c r="VFZ295"/>
      <c r="VGA295"/>
      <c r="VGB295"/>
      <c r="VGC295"/>
      <c r="VGD295"/>
      <c r="VGE295"/>
      <c r="VGF295"/>
      <c r="VGG295"/>
      <c r="VGH295"/>
      <c r="VGI295"/>
      <c r="VGJ295"/>
      <c r="VGK295"/>
      <c r="VGL295"/>
      <c r="VGM295"/>
      <c r="VGN295"/>
      <c r="VGO295"/>
      <c r="VGP295"/>
      <c r="VGQ295"/>
      <c r="VGR295"/>
      <c r="VGS295"/>
      <c r="VGT295"/>
      <c r="VGU295"/>
      <c r="VGV295"/>
      <c r="VGW295"/>
      <c r="VGX295"/>
      <c r="VGY295"/>
      <c r="VGZ295"/>
      <c r="VHA295"/>
      <c r="VHB295"/>
      <c r="VHC295"/>
      <c r="VHD295"/>
      <c r="VHE295"/>
      <c r="VHF295"/>
      <c r="VHG295"/>
      <c r="VHH295"/>
      <c r="VHI295"/>
      <c r="VHJ295"/>
      <c r="VHK295"/>
      <c r="VHL295"/>
      <c r="VHM295"/>
      <c r="VHN295"/>
      <c r="VHO295"/>
      <c r="VHP295"/>
      <c r="VHQ295"/>
      <c r="VHR295"/>
      <c r="VHS295"/>
      <c r="VHT295"/>
      <c r="VHU295"/>
      <c r="VHV295"/>
      <c r="VHW295"/>
      <c r="VHX295"/>
      <c r="VHY295"/>
      <c r="VHZ295"/>
      <c r="VIA295"/>
      <c r="VIB295"/>
      <c r="VIC295"/>
      <c r="VID295"/>
      <c r="VIE295"/>
      <c r="VIF295"/>
      <c r="VIG295"/>
      <c r="VIH295"/>
      <c r="VII295"/>
      <c r="VIJ295"/>
      <c r="VIK295"/>
      <c r="VIL295"/>
      <c r="VIM295"/>
      <c r="VIN295"/>
      <c r="VIO295"/>
      <c r="VIP295"/>
      <c r="VIQ295"/>
      <c r="VIR295"/>
      <c r="VIS295"/>
      <c r="VIT295"/>
      <c r="VIU295"/>
      <c r="VIV295"/>
      <c r="VIW295"/>
      <c r="VIX295"/>
      <c r="VIY295"/>
      <c r="VIZ295"/>
      <c r="VJA295"/>
      <c r="VJB295"/>
      <c r="VJC295"/>
      <c r="VJD295"/>
      <c r="VJE295"/>
      <c r="VJF295"/>
      <c r="VJG295"/>
      <c r="VJH295"/>
      <c r="VJI295"/>
      <c r="VJJ295"/>
      <c r="VJK295"/>
      <c r="VJL295"/>
      <c r="VJM295"/>
      <c r="VJN295"/>
      <c r="VJO295"/>
      <c r="VJP295"/>
      <c r="VJQ295"/>
      <c r="VJR295"/>
      <c r="VJS295"/>
      <c r="VJT295"/>
      <c r="VJU295"/>
      <c r="VJV295"/>
      <c r="VJW295"/>
      <c r="VJX295"/>
      <c r="VJY295"/>
      <c r="VJZ295"/>
      <c r="VKA295"/>
      <c r="VKB295"/>
      <c r="VKC295"/>
      <c r="VKD295"/>
      <c r="VKE295"/>
      <c r="VKF295"/>
      <c r="VKG295"/>
      <c r="VKH295"/>
      <c r="VKI295"/>
      <c r="VKJ295"/>
      <c r="VKK295"/>
      <c r="VKL295"/>
      <c r="VKM295"/>
      <c r="VKN295"/>
      <c r="VKO295"/>
      <c r="VKP295"/>
      <c r="VKQ295"/>
      <c r="VKR295"/>
      <c r="VKS295"/>
      <c r="VKT295"/>
      <c r="VKU295"/>
      <c r="VKV295"/>
      <c r="VKW295"/>
      <c r="VKX295"/>
      <c r="VKY295"/>
      <c r="VKZ295"/>
      <c r="VLA295"/>
      <c r="VLB295"/>
      <c r="VLC295"/>
      <c r="VLD295"/>
      <c r="VLE295"/>
      <c r="VLF295"/>
      <c r="VLG295"/>
      <c r="VLH295"/>
      <c r="VLI295"/>
      <c r="VLJ295"/>
      <c r="VLK295"/>
      <c r="VLL295"/>
      <c r="VLM295"/>
      <c r="VLN295"/>
      <c r="VLO295"/>
      <c r="VLP295"/>
      <c r="VLQ295"/>
      <c r="VLR295"/>
      <c r="VLS295"/>
      <c r="VLT295"/>
      <c r="VLU295"/>
      <c r="VLV295"/>
      <c r="VLW295"/>
      <c r="VLX295"/>
      <c r="VLY295"/>
      <c r="VLZ295"/>
      <c r="VMA295"/>
      <c r="VMB295"/>
      <c r="VMC295"/>
      <c r="VMD295"/>
      <c r="VME295"/>
      <c r="VMF295"/>
      <c r="VMG295"/>
      <c r="VMH295"/>
      <c r="VMI295"/>
      <c r="VMJ295"/>
      <c r="VMK295"/>
      <c r="VML295"/>
      <c r="VMM295"/>
      <c r="VMN295"/>
      <c r="VMO295"/>
      <c r="VMP295"/>
      <c r="VMQ295"/>
      <c r="VMR295"/>
      <c r="VMS295"/>
      <c r="VMT295"/>
      <c r="VMU295"/>
      <c r="VMV295"/>
      <c r="VMW295"/>
      <c r="VMX295"/>
      <c r="VMY295"/>
      <c r="VMZ295"/>
      <c r="VNA295"/>
      <c r="VNB295"/>
      <c r="VNC295"/>
      <c r="VND295"/>
      <c r="VNE295"/>
      <c r="VNF295"/>
      <c r="VNG295"/>
      <c r="VNH295"/>
      <c r="VNI295"/>
      <c r="VNJ295"/>
      <c r="VNK295"/>
      <c r="VNL295"/>
      <c r="VNM295"/>
      <c r="VNN295"/>
      <c r="VNO295"/>
      <c r="VNP295"/>
      <c r="VNQ295"/>
      <c r="VNR295"/>
      <c r="VNS295"/>
      <c r="VNT295"/>
      <c r="VNU295"/>
      <c r="VNV295"/>
      <c r="VNW295"/>
      <c r="VNX295"/>
      <c r="VNY295"/>
      <c r="VNZ295"/>
      <c r="VOA295"/>
      <c r="VOB295"/>
      <c r="VOC295"/>
      <c r="VOD295"/>
      <c r="VOE295"/>
      <c r="VOF295"/>
      <c r="VOG295"/>
      <c r="VOH295"/>
      <c r="VOI295"/>
      <c r="VOJ295"/>
      <c r="VOK295"/>
      <c r="VOL295"/>
      <c r="VOM295"/>
      <c r="VON295"/>
      <c r="VOO295"/>
      <c r="VOP295"/>
      <c r="VOQ295"/>
      <c r="VOR295"/>
      <c r="VOS295"/>
      <c r="VOT295"/>
      <c r="VOU295"/>
      <c r="VOV295"/>
      <c r="VOW295"/>
      <c r="VOX295"/>
      <c r="VOY295"/>
      <c r="VOZ295"/>
      <c r="VPA295"/>
      <c r="VPB295"/>
      <c r="VPC295"/>
      <c r="VPD295"/>
      <c r="VPE295"/>
      <c r="VPF295"/>
      <c r="VPG295"/>
      <c r="VPH295"/>
      <c r="VPI295"/>
      <c r="VPJ295"/>
      <c r="VPK295"/>
      <c r="VPL295"/>
      <c r="VPM295"/>
      <c r="VPN295"/>
      <c r="VPO295"/>
      <c r="VPP295"/>
      <c r="VPQ295"/>
      <c r="VPR295"/>
      <c r="VPS295"/>
      <c r="VPT295"/>
      <c r="VPU295"/>
      <c r="VPV295"/>
      <c r="VPW295"/>
      <c r="VPX295"/>
      <c r="VPY295"/>
      <c r="VPZ295"/>
      <c r="VQA295"/>
      <c r="VQB295"/>
      <c r="VQC295"/>
      <c r="VQD295"/>
      <c r="VQE295"/>
      <c r="VQF295"/>
      <c r="VQG295"/>
      <c r="VQH295"/>
      <c r="VQI295"/>
      <c r="VQJ295"/>
      <c r="VQK295"/>
      <c r="VQL295"/>
      <c r="VQM295"/>
      <c r="VQN295"/>
      <c r="VQO295"/>
      <c r="VQP295"/>
      <c r="VQQ295"/>
      <c r="VQR295"/>
      <c r="VQS295"/>
      <c r="VQT295"/>
      <c r="VQU295"/>
      <c r="VQV295"/>
      <c r="VQW295"/>
      <c r="VQX295"/>
      <c r="VQY295"/>
      <c r="VQZ295"/>
      <c r="VRA295"/>
      <c r="VRB295"/>
      <c r="VRC295"/>
      <c r="VRD295"/>
      <c r="VRE295"/>
      <c r="VRF295"/>
      <c r="VRG295"/>
      <c r="VRH295"/>
      <c r="VRI295"/>
      <c r="VRJ295"/>
      <c r="VRK295"/>
      <c r="VRL295"/>
      <c r="VRM295"/>
      <c r="VRN295"/>
      <c r="VRO295"/>
      <c r="VRP295"/>
      <c r="VRQ295"/>
      <c r="VRR295"/>
      <c r="VRS295"/>
      <c r="VRT295"/>
      <c r="VRU295"/>
      <c r="VRV295"/>
      <c r="VRW295"/>
      <c r="VRX295"/>
      <c r="VRY295"/>
      <c r="VRZ295"/>
      <c r="VSA295"/>
      <c r="VSB295"/>
      <c r="VSC295"/>
      <c r="VSD295"/>
      <c r="VSE295"/>
      <c r="VSF295"/>
      <c r="VSG295"/>
      <c r="VSH295"/>
      <c r="VSI295"/>
      <c r="VSJ295"/>
      <c r="VSK295"/>
      <c r="VSL295"/>
      <c r="VSM295"/>
      <c r="VSN295"/>
      <c r="VSO295"/>
      <c r="VSP295"/>
      <c r="VSQ295"/>
      <c r="VSR295"/>
      <c r="VSS295"/>
      <c r="VST295"/>
      <c r="VSU295"/>
      <c r="VSV295"/>
      <c r="VSW295"/>
      <c r="VSX295"/>
      <c r="VSY295"/>
      <c r="VSZ295"/>
      <c r="VTA295"/>
      <c r="VTB295"/>
      <c r="VTC295"/>
      <c r="VTD295"/>
      <c r="VTE295"/>
      <c r="VTF295"/>
      <c r="VTG295"/>
      <c r="VTH295"/>
      <c r="VTI295"/>
      <c r="VTJ295"/>
      <c r="VTK295"/>
      <c r="VTL295"/>
      <c r="VTM295"/>
      <c r="VTN295"/>
      <c r="VTO295"/>
      <c r="VTP295"/>
      <c r="VTQ295"/>
      <c r="VTR295"/>
      <c r="VTS295"/>
      <c r="VTT295"/>
      <c r="VTU295"/>
      <c r="VTV295"/>
      <c r="VTW295"/>
      <c r="VTX295"/>
      <c r="VTY295"/>
      <c r="VTZ295"/>
      <c r="VUA295"/>
      <c r="VUB295"/>
      <c r="VUC295"/>
      <c r="VUD295"/>
      <c r="VUE295"/>
      <c r="VUF295"/>
      <c r="VUG295"/>
      <c r="VUH295"/>
      <c r="VUI295"/>
      <c r="VUJ295"/>
      <c r="VUK295"/>
      <c r="VUL295"/>
      <c r="VUM295"/>
      <c r="VUN295"/>
      <c r="VUO295"/>
      <c r="VUP295"/>
      <c r="VUQ295"/>
      <c r="VUR295"/>
      <c r="VUS295"/>
      <c r="VUT295"/>
      <c r="VUU295"/>
      <c r="VUV295"/>
      <c r="VUW295"/>
      <c r="VUX295"/>
      <c r="VUY295"/>
      <c r="VUZ295"/>
      <c r="VVA295"/>
      <c r="VVB295"/>
      <c r="VVC295"/>
      <c r="VVD295"/>
      <c r="VVE295"/>
      <c r="VVF295"/>
      <c r="VVG295"/>
      <c r="VVH295"/>
      <c r="VVI295"/>
      <c r="VVJ295"/>
      <c r="VVK295"/>
      <c r="VVL295"/>
      <c r="VVM295"/>
      <c r="VVN295"/>
      <c r="VVO295"/>
      <c r="VVP295"/>
      <c r="VVQ295"/>
      <c r="VVR295"/>
      <c r="VVS295"/>
      <c r="VVT295"/>
      <c r="VVU295"/>
      <c r="VVV295"/>
      <c r="VVW295"/>
      <c r="VVX295"/>
      <c r="VVY295"/>
      <c r="VVZ295"/>
      <c r="VWA295"/>
      <c r="VWB295"/>
      <c r="VWC295"/>
      <c r="VWD295"/>
      <c r="VWE295"/>
      <c r="VWF295"/>
      <c r="VWG295"/>
      <c r="VWH295"/>
      <c r="VWI295"/>
      <c r="VWJ295"/>
      <c r="VWK295"/>
      <c r="VWL295"/>
      <c r="VWM295"/>
      <c r="VWN295"/>
      <c r="VWO295"/>
      <c r="VWP295"/>
      <c r="VWQ295"/>
      <c r="VWR295"/>
      <c r="VWS295"/>
      <c r="VWT295"/>
      <c r="VWU295"/>
      <c r="VWV295"/>
      <c r="VWW295"/>
      <c r="VWX295"/>
      <c r="VWY295"/>
      <c r="VWZ295"/>
      <c r="VXA295"/>
      <c r="VXB295"/>
      <c r="VXC295"/>
      <c r="VXD295"/>
      <c r="VXE295"/>
      <c r="VXF295"/>
      <c r="VXG295"/>
      <c r="VXH295"/>
      <c r="VXI295"/>
      <c r="VXJ295"/>
      <c r="VXK295"/>
      <c r="VXL295"/>
      <c r="VXM295"/>
      <c r="VXN295"/>
      <c r="VXO295"/>
      <c r="VXP295"/>
      <c r="VXQ295"/>
      <c r="VXR295"/>
      <c r="VXS295"/>
      <c r="VXT295"/>
      <c r="VXU295"/>
      <c r="VXV295"/>
      <c r="VXW295"/>
      <c r="VXX295"/>
      <c r="VXY295"/>
      <c r="VXZ295"/>
      <c r="VYA295"/>
      <c r="VYB295"/>
      <c r="VYC295"/>
      <c r="VYD295"/>
      <c r="VYE295"/>
      <c r="VYF295"/>
      <c r="VYG295"/>
      <c r="VYH295"/>
      <c r="VYI295"/>
      <c r="VYJ295"/>
      <c r="VYK295"/>
      <c r="VYL295"/>
      <c r="VYM295"/>
      <c r="VYN295"/>
      <c r="VYO295"/>
      <c r="VYP295"/>
      <c r="VYQ295"/>
      <c r="VYR295"/>
      <c r="VYS295"/>
      <c r="VYT295"/>
      <c r="VYU295"/>
      <c r="VYV295"/>
      <c r="VYW295"/>
      <c r="VYX295"/>
      <c r="VYY295"/>
      <c r="VYZ295"/>
      <c r="VZA295"/>
      <c r="VZB295"/>
      <c r="VZC295"/>
      <c r="VZD295"/>
      <c r="VZE295"/>
      <c r="VZF295"/>
      <c r="VZG295"/>
      <c r="VZH295"/>
      <c r="VZI295"/>
      <c r="VZJ295"/>
      <c r="VZK295"/>
      <c r="VZL295"/>
      <c r="VZM295"/>
      <c r="VZN295"/>
      <c r="VZO295"/>
      <c r="VZP295"/>
      <c r="VZQ295"/>
      <c r="VZR295"/>
      <c r="VZS295"/>
      <c r="VZT295"/>
      <c r="VZU295"/>
      <c r="VZV295"/>
      <c r="VZW295"/>
      <c r="VZX295"/>
      <c r="VZY295"/>
      <c r="VZZ295"/>
      <c r="WAA295"/>
      <c r="WAB295"/>
      <c r="WAC295"/>
      <c r="WAD295"/>
      <c r="WAE295"/>
      <c r="WAF295"/>
      <c r="WAG295"/>
      <c r="WAH295"/>
      <c r="WAI295"/>
      <c r="WAJ295"/>
      <c r="WAK295"/>
      <c r="WAL295"/>
      <c r="WAM295"/>
      <c r="WAN295"/>
      <c r="WAO295"/>
      <c r="WAP295"/>
      <c r="WAQ295"/>
      <c r="WAR295"/>
      <c r="WAS295"/>
      <c r="WAT295"/>
      <c r="WAU295"/>
      <c r="WAV295"/>
      <c r="WAW295"/>
      <c r="WAX295"/>
      <c r="WAY295"/>
      <c r="WAZ295"/>
      <c r="WBA295"/>
      <c r="WBB295"/>
      <c r="WBC295"/>
      <c r="WBD295"/>
      <c r="WBE295"/>
      <c r="WBF295"/>
      <c r="WBG295"/>
      <c r="WBH295"/>
      <c r="WBI295"/>
      <c r="WBJ295"/>
      <c r="WBK295"/>
      <c r="WBL295"/>
      <c r="WBM295"/>
      <c r="WBN295"/>
      <c r="WBO295"/>
      <c r="WBP295"/>
      <c r="WBQ295"/>
      <c r="WBR295"/>
      <c r="WBS295"/>
      <c r="WBT295"/>
      <c r="WBU295"/>
      <c r="WBV295"/>
      <c r="WBW295"/>
      <c r="WBX295"/>
      <c r="WBY295"/>
      <c r="WBZ295"/>
      <c r="WCA295"/>
      <c r="WCB295"/>
      <c r="WCC295"/>
      <c r="WCD295"/>
      <c r="WCE295"/>
      <c r="WCF295"/>
      <c r="WCG295"/>
      <c r="WCH295"/>
      <c r="WCI295"/>
      <c r="WCJ295"/>
      <c r="WCK295"/>
      <c r="WCL295"/>
      <c r="WCM295"/>
      <c r="WCN295"/>
      <c r="WCO295"/>
      <c r="WCP295"/>
      <c r="WCQ295"/>
      <c r="WCR295"/>
      <c r="WCS295"/>
      <c r="WCT295"/>
      <c r="WCU295"/>
      <c r="WCV295"/>
      <c r="WCW295"/>
      <c r="WCX295"/>
      <c r="WCY295"/>
      <c r="WCZ295"/>
      <c r="WDA295"/>
      <c r="WDB295"/>
      <c r="WDC295"/>
      <c r="WDD295"/>
      <c r="WDE295"/>
      <c r="WDF295"/>
      <c r="WDG295"/>
      <c r="WDH295"/>
      <c r="WDI295"/>
      <c r="WDJ295"/>
      <c r="WDK295"/>
      <c r="WDL295"/>
      <c r="WDM295"/>
      <c r="WDN295"/>
      <c r="WDO295"/>
      <c r="WDP295"/>
      <c r="WDQ295"/>
      <c r="WDR295"/>
      <c r="WDS295"/>
      <c r="WDT295"/>
      <c r="WDU295"/>
      <c r="WDV295"/>
      <c r="WDW295"/>
      <c r="WDX295"/>
      <c r="WDY295"/>
      <c r="WDZ295"/>
      <c r="WEA295"/>
      <c r="WEB295"/>
      <c r="WEC295"/>
      <c r="WED295"/>
      <c r="WEE295"/>
      <c r="WEF295"/>
      <c r="WEG295"/>
      <c r="WEH295"/>
      <c r="WEI295"/>
      <c r="WEJ295"/>
      <c r="WEK295"/>
      <c r="WEL295"/>
      <c r="WEM295"/>
      <c r="WEN295"/>
      <c r="WEO295"/>
      <c r="WEP295"/>
      <c r="WEQ295"/>
      <c r="WER295"/>
      <c r="WES295"/>
      <c r="WET295"/>
      <c r="WEU295"/>
      <c r="WEV295"/>
      <c r="WEW295"/>
      <c r="WEX295"/>
      <c r="WEY295"/>
      <c r="WEZ295"/>
      <c r="WFA295"/>
      <c r="WFB295"/>
      <c r="WFC295"/>
      <c r="WFD295"/>
      <c r="WFE295"/>
      <c r="WFF295"/>
      <c r="WFG295"/>
      <c r="WFH295"/>
      <c r="WFI295"/>
      <c r="WFJ295"/>
      <c r="WFK295"/>
      <c r="WFL295"/>
      <c r="WFM295"/>
      <c r="WFN295"/>
      <c r="WFO295"/>
      <c r="WFP295"/>
      <c r="WFQ295"/>
      <c r="WFR295"/>
      <c r="WFS295"/>
      <c r="WFT295"/>
      <c r="WFU295"/>
      <c r="WFV295"/>
      <c r="WFW295"/>
      <c r="WFX295"/>
      <c r="WFY295"/>
      <c r="WFZ295"/>
      <c r="WGA295"/>
      <c r="WGB295"/>
      <c r="WGC295"/>
      <c r="WGD295"/>
      <c r="WGE295"/>
      <c r="WGF295"/>
      <c r="WGG295"/>
      <c r="WGH295"/>
      <c r="WGI295"/>
      <c r="WGJ295"/>
      <c r="WGK295"/>
      <c r="WGL295"/>
      <c r="WGM295"/>
      <c r="WGN295"/>
      <c r="WGO295"/>
      <c r="WGP295"/>
      <c r="WGQ295"/>
      <c r="WGR295"/>
      <c r="WGS295"/>
      <c r="WGT295"/>
      <c r="WGU295"/>
      <c r="WGV295"/>
      <c r="WGW295"/>
      <c r="WGX295"/>
      <c r="WGY295"/>
      <c r="WGZ295"/>
      <c r="WHA295"/>
      <c r="WHB295"/>
      <c r="WHC295"/>
      <c r="WHD295"/>
      <c r="WHE295"/>
      <c r="WHF295"/>
      <c r="WHG295"/>
      <c r="WHH295"/>
      <c r="WHI295"/>
      <c r="WHJ295"/>
      <c r="WHK295"/>
      <c r="WHL295"/>
      <c r="WHM295"/>
      <c r="WHN295"/>
      <c r="WHO295"/>
      <c r="WHP295"/>
      <c r="WHQ295"/>
      <c r="WHR295"/>
      <c r="WHS295"/>
      <c r="WHT295"/>
      <c r="WHU295"/>
      <c r="WHV295"/>
      <c r="WHW295"/>
      <c r="WHX295"/>
      <c r="WHY295"/>
      <c r="WHZ295"/>
      <c r="WIA295"/>
      <c r="WIB295"/>
      <c r="WIC295"/>
      <c r="WID295"/>
      <c r="WIE295"/>
      <c r="WIF295"/>
      <c r="WIG295"/>
      <c r="WIH295"/>
      <c r="WII295"/>
      <c r="WIJ295"/>
      <c r="WIK295"/>
      <c r="WIL295"/>
      <c r="WIM295"/>
      <c r="WIN295"/>
      <c r="WIO295"/>
      <c r="WIP295"/>
      <c r="WIQ295"/>
      <c r="WIR295"/>
      <c r="WIS295"/>
      <c r="WIT295"/>
      <c r="WIU295"/>
      <c r="WIV295"/>
      <c r="WIW295"/>
      <c r="WIX295"/>
      <c r="WIY295"/>
      <c r="WIZ295"/>
      <c r="WJA295"/>
      <c r="WJB295"/>
      <c r="WJC295"/>
      <c r="WJD295"/>
      <c r="WJE295"/>
      <c r="WJF295"/>
      <c r="WJG295"/>
      <c r="WJH295"/>
      <c r="WJI295"/>
      <c r="WJJ295"/>
      <c r="WJK295"/>
      <c r="WJL295"/>
      <c r="WJM295"/>
      <c r="WJN295"/>
      <c r="WJO295"/>
      <c r="WJP295"/>
      <c r="WJQ295"/>
      <c r="WJR295"/>
      <c r="WJS295"/>
      <c r="WJT295"/>
      <c r="WJU295"/>
      <c r="WJV295"/>
      <c r="WJW295"/>
      <c r="WJX295"/>
      <c r="WJY295"/>
      <c r="WJZ295"/>
      <c r="WKA295"/>
      <c r="WKB295"/>
      <c r="WKC295"/>
      <c r="WKD295"/>
      <c r="WKE295"/>
      <c r="WKF295"/>
      <c r="WKG295"/>
      <c r="WKH295"/>
      <c r="WKI295"/>
      <c r="WKJ295"/>
      <c r="WKK295"/>
      <c r="WKL295"/>
      <c r="WKM295"/>
      <c r="WKN295"/>
      <c r="WKO295"/>
      <c r="WKP295"/>
      <c r="WKQ295"/>
      <c r="WKR295"/>
      <c r="WKS295"/>
      <c r="WKT295"/>
      <c r="WKU295"/>
      <c r="WKV295"/>
      <c r="WKW295"/>
      <c r="WKX295"/>
      <c r="WKY295"/>
      <c r="WKZ295"/>
      <c r="WLA295"/>
      <c r="WLB295"/>
      <c r="WLC295"/>
      <c r="WLD295"/>
      <c r="WLE295"/>
      <c r="WLF295"/>
      <c r="WLG295"/>
      <c r="WLH295"/>
      <c r="WLI295"/>
      <c r="WLJ295"/>
      <c r="WLK295"/>
      <c r="WLL295"/>
      <c r="WLM295"/>
      <c r="WLN295"/>
      <c r="WLO295"/>
      <c r="WLP295"/>
      <c r="WLQ295"/>
      <c r="WLR295"/>
      <c r="WLS295"/>
      <c r="WLT295"/>
      <c r="WLU295"/>
      <c r="WLV295"/>
      <c r="WLW295"/>
      <c r="WLX295"/>
      <c r="WLY295"/>
      <c r="WLZ295"/>
      <c r="WMA295"/>
      <c r="WMB295"/>
      <c r="WMC295"/>
      <c r="WMD295"/>
      <c r="WME295"/>
      <c r="WMF295"/>
      <c r="WMG295"/>
      <c r="WMH295"/>
      <c r="WMI295"/>
      <c r="WMJ295"/>
      <c r="WMK295"/>
      <c r="WML295"/>
      <c r="WMM295"/>
      <c r="WMN295"/>
      <c r="WMO295"/>
      <c r="WMP295"/>
      <c r="WMQ295"/>
      <c r="WMR295"/>
      <c r="WMS295"/>
      <c r="WMT295"/>
      <c r="WMU295"/>
      <c r="WMV295"/>
      <c r="WMW295"/>
      <c r="WMX295"/>
      <c r="WMY295"/>
      <c r="WMZ295"/>
      <c r="WNA295"/>
      <c r="WNB295"/>
      <c r="WNC295"/>
      <c r="WND295"/>
      <c r="WNE295"/>
      <c r="WNF295"/>
      <c r="WNG295"/>
      <c r="WNH295"/>
      <c r="WNI295"/>
      <c r="WNJ295"/>
      <c r="WNK295"/>
      <c r="WNL295"/>
      <c r="WNM295"/>
      <c r="WNN295"/>
      <c r="WNO295"/>
      <c r="WNP295"/>
      <c r="WNQ295"/>
      <c r="WNR295"/>
      <c r="WNS295"/>
      <c r="WNT295"/>
      <c r="WNU295"/>
      <c r="WNV295"/>
      <c r="WNW295"/>
      <c r="WNX295"/>
      <c r="WNY295"/>
      <c r="WNZ295"/>
      <c r="WOA295"/>
      <c r="WOB295"/>
      <c r="WOC295"/>
      <c r="WOD295"/>
      <c r="WOE295"/>
      <c r="WOF295"/>
      <c r="WOG295"/>
      <c r="WOH295"/>
      <c r="WOI295"/>
      <c r="WOJ295"/>
      <c r="WOK295"/>
      <c r="WOL295"/>
      <c r="WOM295"/>
      <c r="WON295"/>
      <c r="WOO295"/>
      <c r="WOP295"/>
      <c r="WOQ295"/>
      <c r="WOR295"/>
      <c r="WOS295"/>
      <c r="WOT295"/>
      <c r="WOU295"/>
      <c r="WOV295"/>
      <c r="WOW295"/>
      <c r="WOX295"/>
      <c r="WOY295"/>
      <c r="WOZ295"/>
      <c r="WPA295"/>
      <c r="WPB295"/>
      <c r="WPC295"/>
      <c r="WPD295"/>
      <c r="WPE295"/>
      <c r="WPF295"/>
      <c r="WPG295"/>
      <c r="WPH295"/>
      <c r="WPI295"/>
      <c r="WPJ295"/>
      <c r="WPK295"/>
      <c r="WPL295"/>
      <c r="WPM295"/>
      <c r="WPN295"/>
      <c r="WPO295"/>
      <c r="WPP295"/>
      <c r="WPQ295"/>
      <c r="WPR295"/>
      <c r="WPS295"/>
      <c r="WPT295"/>
      <c r="WPU295"/>
      <c r="WPV295"/>
      <c r="WPW295"/>
      <c r="WPX295"/>
      <c r="WPY295"/>
      <c r="WPZ295"/>
      <c r="WQA295"/>
      <c r="WQB295"/>
      <c r="WQC295"/>
      <c r="WQD295"/>
      <c r="WQE295"/>
      <c r="WQF295"/>
      <c r="WQG295"/>
      <c r="WQH295"/>
      <c r="WQI295"/>
      <c r="WQJ295"/>
      <c r="WQK295"/>
      <c r="WQL295"/>
      <c r="WQM295"/>
      <c r="WQN295"/>
      <c r="WQO295"/>
      <c r="WQP295"/>
      <c r="WQQ295"/>
      <c r="WQR295"/>
      <c r="WQS295"/>
      <c r="WQT295"/>
      <c r="WQU295"/>
      <c r="WQV295"/>
      <c r="WQW295"/>
      <c r="WQX295"/>
      <c r="WQY295"/>
      <c r="WQZ295"/>
      <c r="WRA295"/>
      <c r="WRB295"/>
      <c r="WRC295"/>
      <c r="WRD295"/>
      <c r="WRE295"/>
      <c r="WRF295"/>
      <c r="WRG295"/>
      <c r="WRH295"/>
      <c r="WRI295"/>
      <c r="WRJ295"/>
      <c r="WRK295"/>
      <c r="WRL295"/>
      <c r="WRM295"/>
      <c r="WRN295"/>
      <c r="WRO295"/>
      <c r="WRP295"/>
      <c r="WRQ295"/>
      <c r="WRR295"/>
      <c r="WRS295"/>
      <c r="WRT295"/>
      <c r="WRU295"/>
      <c r="WRV295"/>
      <c r="WRW295"/>
      <c r="WRX295"/>
      <c r="WRY295"/>
      <c r="WRZ295"/>
      <c r="WSA295"/>
      <c r="WSB295"/>
      <c r="WSC295"/>
      <c r="WSD295"/>
      <c r="WSE295"/>
      <c r="WSF295"/>
      <c r="WSG295"/>
      <c r="WSH295"/>
      <c r="WSI295"/>
      <c r="WSJ295"/>
      <c r="WSK295"/>
      <c r="WSL295"/>
      <c r="WSM295"/>
      <c r="WSN295"/>
      <c r="WSO295"/>
      <c r="WSP295"/>
      <c r="WSQ295"/>
      <c r="WSR295"/>
      <c r="WSS295"/>
      <c r="WST295"/>
      <c r="WSU295"/>
      <c r="WSV295"/>
      <c r="WSW295"/>
      <c r="WSX295"/>
      <c r="WSY295"/>
      <c r="WSZ295"/>
      <c r="WTA295"/>
      <c r="WTB295"/>
      <c r="WTC295"/>
      <c r="WTD295"/>
      <c r="WTE295"/>
      <c r="WTF295"/>
      <c r="WTG295"/>
      <c r="WTH295"/>
      <c r="WTI295"/>
      <c r="WTJ295"/>
      <c r="WTK295"/>
      <c r="WTL295"/>
      <c r="WTM295"/>
      <c r="WTN295"/>
      <c r="WTO295"/>
      <c r="WTP295"/>
      <c r="WTQ295"/>
      <c r="WTR295"/>
      <c r="WTS295"/>
      <c r="WTT295"/>
      <c r="WTU295"/>
      <c r="WTV295"/>
      <c r="WTW295"/>
      <c r="WTX295"/>
      <c r="WTY295"/>
      <c r="WTZ295"/>
      <c r="WUA295"/>
      <c r="WUB295"/>
      <c r="WUC295"/>
      <c r="WUD295"/>
      <c r="WUE295"/>
      <c r="WUF295"/>
      <c r="WUG295"/>
      <c r="WUH295"/>
      <c r="WUI295"/>
      <c r="WUJ295"/>
      <c r="WUK295"/>
      <c r="WUL295"/>
      <c r="WUM295"/>
      <c r="WUN295"/>
      <c r="WUO295"/>
      <c r="WUP295"/>
      <c r="WUQ295"/>
      <c r="WUR295"/>
      <c r="WUS295"/>
      <c r="WUT295"/>
      <c r="WUU295"/>
      <c r="WUV295"/>
      <c r="WUW295"/>
      <c r="WUX295"/>
      <c r="WUY295"/>
      <c r="WUZ295"/>
      <c r="WVA295"/>
      <c r="WVB295"/>
      <c r="WVC295"/>
      <c r="WVD295"/>
      <c r="WVE295"/>
      <c r="WVF295"/>
      <c r="WVG295"/>
      <c r="WVH295"/>
      <c r="WVI295"/>
      <c r="WVJ295"/>
      <c r="WVK295"/>
      <c r="WVL295"/>
      <c r="WVM295"/>
      <c r="WVN295"/>
      <c r="WVO295"/>
      <c r="WVP295"/>
      <c r="WVQ295"/>
      <c r="WVR295"/>
      <c r="WVS295"/>
      <c r="WVT295"/>
      <c r="WVU295"/>
      <c r="WVV295"/>
      <c r="WVW295"/>
      <c r="WVX295"/>
      <c r="WVY295"/>
      <c r="WVZ295"/>
      <c r="WWA295"/>
      <c r="WWB295"/>
      <c r="WWC295"/>
      <c r="WWD295"/>
      <c r="WWE295"/>
      <c r="WWF295"/>
      <c r="WWG295"/>
      <c r="WWH295"/>
      <c r="WWI295"/>
      <c r="WWJ295"/>
      <c r="WWK295"/>
      <c r="WWL295"/>
      <c r="WWM295"/>
      <c r="WWN295"/>
      <c r="WWO295"/>
      <c r="WWP295"/>
      <c r="WWQ295"/>
      <c r="WWR295"/>
      <c r="WWS295"/>
      <c r="WWT295"/>
      <c r="WWU295"/>
      <c r="WWV295"/>
      <c r="WWW295"/>
      <c r="WWX295"/>
      <c r="WWY295"/>
      <c r="WWZ295"/>
      <c r="WXA295"/>
      <c r="WXB295"/>
      <c r="WXC295"/>
      <c r="WXD295"/>
      <c r="WXE295"/>
      <c r="WXF295"/>
      <c r="WXG295"/>
      <c r="WXH295"/>
      <c r="WXI295"/>
      <c r="WXJ295"/>
      <c r="WXK295"/>
      <c r="WXL295"/>
      <c r="WXM295"/>
      <c r="WXN295"/>
      <c r="WXO295"/>
      <c r="WXP295"/>
      <c r="WXQ295"/>
      <c r="WXR295"/>
      <c r="WXS295"/>
      <c r="WXT295"/>
      <c r="WXU295"/>
      <c r="WXV295"/>
      <c r="WXW295"/>
      <c r="WXX295"/>
      <c r="WXY295"/>
      <c r="WXZ295"/>
      <c r="WYA295"/>
      <c r="WYB295"/>
      <c r="WYC295"/>
      <c r="WYD295"/>
      <c r="WYE295"/>
      <c r="WYF295"/>
      <c r="WYG295"/>
      <c r="WYH295"/>
      <c r="WYI295"/>
      <c r="WYJ295"/>
      <c r="WYK295"/>
      <c r="WYL295"/>
      <c r="WYM295"/>
      <c r="WYN295"/>
      <c r="WYO295"/>
      <c r="WYP295"/>
      <c r="WYQ295"/>
      <c r="WYR295"/>
      <c r="WYS295"/>
      <c r="WYT295"/>
      <c r="WYU295"/>
      <c r="WYV295"/>
      <c r="WYW295"/>
      <c r="WYX295"/>
      <c r="WYY295"/>
      <c r="WYZ295"/>
      <c r="WZA295"/>
      <c r="WZB295"/>
      <c r="WZC295"/>
      <c r="WZD295"/>
      <c r="WZE295"/>
      <c r="WZF295"/>
      <c r="WZG295"/>
      <c r="WZH295"/>
      <c r="WZI295"/>
      <c r="WZJ295"/>
      <c r="WZK295"/>
      <c r="WZL295"/>
      <c r="WZM295"/>
      <c r="WZN295"/>
      <c r="WZO295"/>
      <c r="WZP295"/>
      <c r="WZQ295"/>
      <c r="WZR295"/>
      <c r="WZS295"/>
      <c r="WZT295"/>
      <c r="WZU295"/>
      <c r="WZV295"/>
      <c r="WZW295"/>
      <c r="WZX295"/>
      <c r="WZY295"/>
      <c r="WZZ295"/>
      <c r="XAA295"/>
      <c r="XAB295"/>
      <c r="XAC295"/>
      <c r="XAD295"/>
      <c r="XAE295"/>
      <c r="XAF295"/>
      <c r="XAG295"/>
      <c r="XAH295"/>
      <c r="XAI295"/>
      <c r="XAJ295"/>
      <c r="XAK295"/>
      <c r="XAL295"/>
      <c r="XAM295"/>
      <c r="XAN295"/>
      <c r="XAO295"/>
      <c r="XAP295"/>
      <c r="XAQ295"/>
      <c r="XAR295"/>
      <c r="XAS295"/>
      <c r="XAT295"/>
      <c r="XAU295"/>
      <c r="XAV295"/>
      <c r="XAW295"/>
      <c r="XAX295"/>
      <c r="XAY295"/>
      <c r="XAZ295"/>
      <c r="XBA295"/>
      <c r="XBB295"/>
      <c r="XBC295"/>
      <c r="XBD295"/>
      <c r="XBE295"/>
      <c r="XBF295"/>
      <c r="XBG295"/>
      <c r="XBH295"/>
      <c r="XBI295"/>
      <c r="XBJ295"/>
      <c r="XBK295"/>
      <c r="XBL295"/>
      <c r="XBM295"/>
      <c r="XBN295"/>
      <c r="XBO295"/>
      <c r="XBP295"/>
      <c r="XBQ295"/>
      <c r="XBR295"/>
      <c r="XBS295"/>
      <c r="XBT295"/>
      <c r="XBU295"/>
      <c r="XBV295"/>
      <c r="XBW295"/>
      <c r="XBX295"/>
      <c r="XBY295"/>
      <c r="XBZ295"/>
      <c r="XCA295"/>
      <c r="XCB295"/>
      <c r="XCC295"/>
      <c r="XCD295"/>
      <c r="XCE295"/>
      <c r="XCF295"/>
      <c r="XCG295"/>
      <c r="XCH295"/>
      <c r="XCI295"/>
      <c r="XCJ295"/>
      <c r="XCK295"/>
      <c r="XCL295"/>
      <c r="XCM295"/>
      <c r="XCN295"/>
      <c r="XCO295"/>
      <c r="XCP295"/>
      <c r="XCQ295"/>
      <c r="XCR295"/>
      <c r="XCS295"/>
      <c r="XCT295"/>
      <c r="XCU295"/>
      <c r="XCV295"/>
      <c r="XCW295"/>
      <c r="XCX295"/>
      <c r="XCY295"/>
      <c r="XCZ295"/>
      <c r="XDA295"/>
      <c r="XDB295"/>
      <c r="XDC295"/>
      <c r="XDD295"/>
      <c r="XDE295"/>
      <c r="XDF295"/>
      <c r="XDG295"/>
      <c r="XDH295"/>
      <c r="XDI295"/>
      <c r="XDJ295"/>
      <c r="XDK295"/>
      <c r="XDL295"/>
      <c r="XDM295"/>
      <c r="XDN295"/>
      <c r="XDO295"/>
      <c r="XDP295"/>
      <c r="XDQ295"/>
      <c r="XDR295"/>
      <c r="XDS295"/>
      <c r="XDT295"/>
      <c r="XDU295"/>
      <c r="XDV295"/>
      <c r="XDW295"/>
      <c r="XDX295"/>
      <c r="XDY295"/>
      <c r="XDZ295"/>
      <c r="XEA295"/>
      <c r="XEB295"/>
      <c r="XEC295"/>
      <c r="XED295"/>
      <c r="XEE295"/>
      <c r="XEF295"/>
      <c r="XEG295"/>
      <c r="XEH295"/>
      <c r="XEI295"/>
      <c r="XEJ295"/>
      <c r="XEK295"/>
      <c r="XEL295"/>
      <c r="XEM295"/>
      <c r="XEN295"/>
      <c r="XEO295"/>
      <c r="XEP295"/>
      <c r="XEQ295"/>
      <c r="XER295"/>
      <c r="XES295"/>
      <c r="XET295"/>
      <c r="XEU295"/>
      <c r="XEV295"/>
      <c r="XEW295"/>
      <c r="XEX295"/>
      <c r="XEY295"/>
      <c r="XEZ295"/>
      <c r="XFA295"/>
      <c r="XFB295"/>
      <c r="XFC295"/>
      <c r="XFD295"/>
    </row>
    <row r="296" spans="1:4054 13835:16384" s="88" customFormat="1" ht="29.1" hidden="1" customHeight="1" x14ac:dyDescent="0.25">
      <c r="A296" s="89"/>
      <c r="B296" s="89"/>
      <c r="C296" s="89" t="s">
        <v>165</v>
      </c>
      <c r="D296" s="89"/>
      <c r="E296" s="90">
        <f t="shared" ref="E296:P296" si="116">SUM(E53+E77+E104+E130+E156+E183+E207+E231+E254+E279)/10</f>
        <v>16.767050000000001</v>
      </c>
      <c r="F296" s="90">
        <f t="shared" si="116"/>
        <v>16.799683333333331</v>
      </c>
      <c r="G296" s="90">
        <f t="shared" si="116"/>
        <v>66.535477777777771</v>
      </c>
      <c r="H296" s="90">
        <f t="shared" si="116"/>
        <v>484.93400000000003</v>
      </c>
      <c r="I296" s="90">
        <f t="shared" si="116"/>
        <v>81.938999999999993</v>
      </c>
      <c r="J296" s="90">
        <f t="shared" si="116"/>
        <v>0.1390059523809524</v>
      </c>
      <c r="K296" s="90">
        <f t="shared" si="116"/>
        <v>0.47579166666666667</v>
      </c>
      <c r="L296" s="90">
        <f t="shared" si="116"/>
        <v>10.726833333333333</v>
      </c>
      <c r="M296" s="90">
        <f t="shared" si="116"/>
        <v>155.53670158730159</v>
      </c>
      <c r="N296" s="90">
        <f t="shared" si="116"/>
        <v>63.763964285714295</v>
      </c>
      <c r="O296" s="90">
        <f t="shared" si="116"/>
        <v>219.01970238095237</v>
      </c>
      <c r="P296" s="90">
        <f t="shared" si="116"/>
        <v>2.7691238095238093</v>
      </c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  <c r="AMK296"/>
      <c r="AML296"/>
      <c r="AMM296"/>
      <c r="AMN296"/>
      <c r="AMO296"/>
      <c r="AMP296"/>
      <c r="AMQ296"/>
      <c r="AMR296"/>
      <c r="AMS296"/>
      <c r="AMT296"/>
      <c r="AMU296"/>
      <c r="AMV296"/>
      <c r="AMW296"/>
      <c r="AMX296"/>
      <c r="AMY296"/>
      <c r="AMZ296"/>
      <c r="ANA296"/>
      <c r="ANB296"/>
      <c r="ANC296"/>
      <c r="AND296"/>
      <c r="ANE296"/>
      <c r="ANF296"/>
      <c r="ANG296"/>
      <c r="ANH296"/>
      <c r="ANI296"/>
      <c r="ANJ296"/>
      <c r="ANK296"/>
      <c r="ANL296"/>
      <c r="ANM296"/>
      <c r="ANN296"/>
      <c r="ANO296"/>
      <c r="ANP296"/>
      <c r="ANQ296"/>
      <c r="ANR296"/>
      <c r="ANS296"/>
      <c r="ANT296"/>
      <c r="ANU296"/>
      <c r="ANV296"/>
      <c r="ANW296"/>
      <c r="ANX296"/>
      <c r="ANY296"/>
      <c r="ANZ296"/>
      <c r="AOA296"/>
      <c r="AOB296"/>
      <c r="AOC296"/>
      <c r="AOD296"/>
      <c r="AOE296"/>
      <c r="AOF296"/>
      <c r="AOG296"/>
      <c r="AOH296"/>
      <c r="AOI296"/>
      <c r="AOJ296"/>
      <c r="AOK296"/>
      <c r="AOL296"/>
      <c r="AOM296"/>
      <c r="AON296"/>
      <c r="AOO296"/>
      <c r="AOP296"/>
      <c r="AOQ296"/>
      <c r="AOR296"/>
      <c r="AOS296"/>
      <c r="AOT296"/>
      <c r="AOU296"/>
      <c r="AOV296"/>
      <c r="AOW296"/>
      <c r="AOX296"/>
      <c r="AOY296"/>
      <c r="AOZ296"/>
      <c r="APA296"/>
      <c r="APB296"/>
      <c r="APC296"/>
      <c r="APD296"/>
      <c r="APE296"/>
      <c r="APF296"/>
      <c r="APG296"/>
      <c r="APH296"/>
      <c r="API296"/>
      <c r="APJ296"/>
      <c r="APK296"/>
      <c r="APL296"/>
      <c r="APM296"/>
      <c r="APN296"/>
      <c r="APO296"/>
      <c r="APP296"/>
      <c r="APQ296"/>
      <c r="APR296"/>
      <c r="APS296"/>
      <c r="APT296"/>
      <c r="APU296"/>
      <c r="APV296"/>
      <c r="APW296"/>
      <c r="APX296"/>
      <c r="APY296"/>
      <c r="APZ296"/>
      <c r="AQA296"/>
      <c r="AQB296"/>
      <c r="AQC296"/>
      <c r="AQD296"/>
      <c r="AQE296"/>
      <c r="AQF296"/>
      <c r="AQG296"/>
      <c r="AQH296"/>
      <c r="AQI296"/>
      <c r="AQJ296"/>
      <c r="AQK296"/>
      <c r="AQL296"/>
      <c r="AQM296"/>
      <c r="AQN296"/>
      <c r="AQO296"/>
      <c r="AQP296"/>
      <c r="AQQ296"/>
      <c r="AQR296"/>
      <c r="AQS296"/>
      <c r="AQT296"/>
      <c r="AQU296"/>
      <c r="AQV296"/>
      <c r="AQW296"/>
      <c r="AQX296"/>
      <c r="AQY296"/>
      <c r="AQZ296"/>
      <c r="ARA296"/>
      <c r="ARB296"/>
      <c r="ARC296"/>
      <c r="ARD296"/>
      <c r="ARE296"/>
      <c r="ARF296"/>
      <c r="ARG296"/>
      <c r="ARH296"/>
      <c r="ARI296"/>
      <c r="ARJ296"/>
      <c r="ARK296"/>
      <c r="ARL296"/>
      <c r="ARM296"/>
      <c r="ARN296"/>
      <c r="ARO296"/>
      <c r="ARP296"/>
      <c r="ARQ296"/>
      <c r="ARR296"/>
      <c r="ARS296"/>
      <c r="ART296"/>
      <c r="ARU296"/>
      <c r="ARV296"/>
      <c r="ARW296"/>
      <c r="ARX296"/>
      <c r="ARY296"/>
      <c r="ARZ296"/>
      <c r="ASA296"/>
      <c r="ASB296"/>
      <c r="ASC296"/>
      <c r="ASD296"/>
      <c r="ASE296"/>
      <c r="ASF296"/>
      <c r="ASG296"/>
      <c r="ASH296"/>
      <c r="ASI296"/>
      <c r="ASJ296"/>
      <c r="ASK296"/>
      <c r="ASL296"/>
      <c r="ASM296"/>
      <c r="ASN296"/>
      <c r="ASO296"/>
      <c r="ASP296"/>
      <c r="ASQ296"/>
      <c r="ASR296"/>
      <c r="ASS296"/>
      <c r="AST296"/>
      <c r="ASU296"/>
      <c r="ASV296"/>
      <c r="ASW296"/>
      <c r="ASX296"/>
      <c r="ASY296"/>
      <c r="ASZ296"/>
      <c r="ATA296"/>
      <c r="ATB296"/>
      <c r="ATC296"/>
      <c r="ATD296"/>
      <c r="ATE296"/>
      <c r="ATF296"/>
      <c r="ATG296"/>
      <c r="ATH296"/>
      <c r="ATI296"/>
      <c r="ATJ296"/>
      <c r="ATK296"/>
      <c r="ATL296"/>
      <c r="ATM296"/>
      <c r="ATN296"/>
      <c r="ATO296"/>
      <c r="ATP296"/>
      <c r="ATQ296"/>
      <c r="ATR296"/>
      <c r="ATS296"/>
      <c r="ATT296"/>
      <c r="ATU296"/>
      <c r="ATV296"/>
      <c r="ATW296"/>
      <c r="ATX296"/>
      <c r="ATY296"/>
      <c r="ATZ296"/>
      <c r="AUA296"/>
      <c r="AUB296"/>
      <c r="AUC296"/>
      <c r="AUD296"/>
      <c r="AUE296"/>
      <c r="AUF296"/>
      <c r="AUG296"/>
      <c r="AUH296"/>
      <c r="AUI296"/>
      <c r="AUJ296"/>
      <c r="AUK296"/>
      <c r="AUL296"/>
      <c r="AUM296"/>
      <c r="AUN296"/>
      <c r="AUO296"/>
      <c r="AUP296"/>
      <c r="AUQ296"/>
      <c r="AUR296"/>
      <c r="AUS296"/>
      <c r="AUT296"/>
      <c r="AUU296"/>
      <c r="AUV296"/>
      <c r="AUW296"/>
      <c r="AUX296"/>
      <c r="AUY296"/>
      <c r="AUZ296"/>
      <c r="AVA296"/>
      <c r="AVB296"/>
      <c r="AVC296"/>
      <c r="AVD296"/>
      <c r="AVE296"/>
      <c r="AVF296"/>
      <c r="AVG296"/>
      <c r="AVH296"/>
      <c r="AVI296"/>
      <c r="AVJ296"/>
      <c r="AVK296"/>
      <c r="AVL296"/>
      <c r="AVM296"/>
      <c r="AVN296"/>
      <c r="AVO296"/>
      <c r="AVP296"/>
      <c r="AVQ296"/>
      <c r="AVR296"/>
      <c r="AVS296"/>
      <c r="AVT296"/>
      <c r="AVU296"/>
      <c r="AVV296"/>
      <c r="AVW296"/>
      <c r="AVX296"/>
      <c r="AVY296"/>
      <c r="AVZ296"/>
      <c r="AWA296"/>
      <c r="AWB296"/>
      <c r="AWC296"/>
      <c r="AWD296"/>
      <c r="AWE296"/>
      <c r="AWF296"/>
      <c r="AWG296"/>
      <c r="AWH296"/>
      <c r="AWI296"/>
      <c r="AWJ296"/>
      <c r="AWK296"/>
      <c r="AWL296"/>
      <c r="AWM296"/>
      <c r="AWN296"/>
      <c r="AWO296"/>
      <c r="AWP296"/>
      <c r="AWQ296"/>
      <c r="AWR296"/>
      <c r="AWS296"/>
      <c r="AWT296"/>
      <c r="AWU296"/>
      <c r="AWV296"/>
      <c r="AWW296"/>
      <c r="AWX296"/>
      <c r="AWY296"/>
      <c r="AWZ296"/>
      <c r="AXA296"/>
      <c r="AXB296"/>
      <c r="AXC296"/>
      <c r="AXD296"/>
      <c r="AXE296"/>
      <c r="AXF296"/>
      <c r="AXG296"/>
      <c r="AXH296"/>
      <c r="AXI296"/>
      <c r="AXJ296"/>
      <c r="AXK296"/>
      <c r="AXL296"/>
      <c r="AXM296"/>
      <c r="AXN296"/>
      <c r="AXO296"/>
      <c r="AXP296"/>
      <c r="AXQ296"/>
      <c r="AXR296"/>
      <c r="AXS296"/>
      <c r="AXT296"/>
      <c r="AXU296"/>
      <c r="AXV296"/>
      <c r="AXW296"/>
      <c r="AXX296"/>
      <c r="AXY296"/>
      <c r="AXZ296"/>
      <c r="AYA296"/>
      <c r="AYB296"/>
      <c r="AYC296"/>
      <c r="AYD296"/>
      <c r="AYE296"/>
      <c r="AYF296"/>
      <c r="AYG296"/>
      <c r="AYH296"/>
      <c r="AYI296"/>
      <c r="AYJ296"/>
      <c r="AYK296"/>
      <c r="AYL296"/>
      <c r="AYM296"/>
      <c r="AYN296"/>
      <c r="AYO296"/>
      <c r="AYP296"/>
      <c r="AYQ296"/>
      <c r="AYR296"/>
      <c r="AYS296"/>
      <c r="AYT296"/>
      <c r="AYU296"/>
      <c r="AYV296"/>
      <c r="AYW296"/>
      <c r="AYX296"/>
      <c r="AYY296"/>
      <c r="AYZ296"/>
      <c r="AZA296"/>
      <c r="AZB296"/>
      <c r="AZC296"/>
      <c r="AZD296"/>
      <c r="AZE296"/>
      <c r="AZF296"/>
      <c r="AZG296"/>
      <c r="AZH296"/>
      <c r="AZI296"/>
      <c r="AZJ296"/>
      <c r="AZK296"/>
      <c r="AZL296"/>
      <c r="AZM296"/>
      <c r="AZN296"/>
      <c r="AZO296"/>
      <c r="AZP296"/>
      <c r="AZQ296"/>
      <c r="AZR296"/>
      <c r="AZS296"/>
      <c r="AZT296"/>
      <c r="AZU296"/>
      <c r="AZV296"/>
      <c r="AZW296"/>
      <c r="AZX296"/>
      <c r="AZY296"/>
      <c r="AZZ296"/>
      <c r="BAA296"/>
      <c r="BAB296"/>
      <c r="BAC296"/>
      <c r="BAD296"/>
      <c r="BAE296"/>
      <c r="BAF296"/>
      <c r="BAG296"/>
      <c r="BAH296"/>
      <c r="BAI296"/>
      <c r="BAJ296"/>
      <c r="BAK296"/>
      <c r="BAL296"/>
      <c r="BAM296"/>
      <c r="BAN296"/>
      <c r="BAO296"/>
      <c r="BAP296"/>
      <c r="BAQ296"/>
      <c r="BAR296"/>
      <c r="BAS296"/>
      <c r="BAT296"/>
      <c r="BAU296"/>
      <c r="BAV296"/>
      <c r="BAW296"/>
      <c r="BAX296"/>
      <c r="BAY296"/>
      <c r="BAZ296"/>
      <c r="BBA296"/>
      <c r="BBB296"/>
      <c r="BBC296"/>
      <c r="BBD296"/>
      <c r="BBE296"/>
      <c r="BBF296"/>
      <c r="BBG296"/>
      <c r="BBH296"/>
      <c r="BBI296"/>
      <c r="BBJ296"/>
      <c r="BBK296"/>
      <c r="BBL296"/>
      <c r="BBM296"/>
      <c r="BBN296"/>
      <c r="BBO296"/>
      <c r="BBP296"/>
      <c r="BBQ296"/>
      <c r="BBR296"/>
      <c r="BBS296"/>
      <c r="BBT296"/>
      <c r="BBU296"/>
      <c r="BBV296"/>
      <c r="BBW296"/>
      <c r="BBX296"/>
      <c r="BBY296"/>
      <c r="BBZ296"/>
      <c r="BCA296"/>
      <c r="BCB296"/>
      <c r="BCC296"/>
      <c r="BCD296"/>
      <c r="BCE296"/>
      <c r="BCF296"/>
      <c r="BCG296"/>
      <c r="BCH296"/>
      <c r="BCI296"/>
      <c r="BCJ296"/>
      <c r="BCK296"/>
      <c r="BCL296"/>
      <c r="BCM296"/>
      <c r="BCN296"/>
      <c r="BCO296"/>
      <c r="BCP296"/>
      <c r="BCQ296"/>
      <c r="BCR296"/>
      <c r="BCS296"/>
      <c r="BCT296"/>
      <c r="BCU296"/>
      <c r="BCV296"/>
      <c r="BCW296"/>
      <c r="BCX296"/>
      <c r="BCY296"/>
      <c r="BCZ296"/>
      <c r="BDA296"/>
      <c r="BDB296"/>
      <c r="BDC296"/>
      <c r="BDD296"/>
      <c r="BDE296"/>
      <c r="BDF296"/>
      <c r="BDG296"/>
      <c r="BDH296"/>
      <c r="BDI296"/>
      <c r="BDJ296"/>
      <c r="BDK296"/>
      <c r="BDL296"/>
      <c r="BDM296"/>
      <c r="BDN296"/>
      <c r="BDO296"/>
      <c r="BDP296"/>
      <c r="BDQ296"/>
      <c r="BDR296"/>
      <c r="BDS296"/>
      <c r="BDT296"/>
      <c r="BDU296"/>
      <c r="BDV296"/>
      <c r="BDW296"/>
      <c r="BDX296"/>
      <c r="BDY296"/>
      <c r="BDZ296"/>
      <c r="BEA296"/>
      <c r="BEB296"/>
      <c r="BEC296"/>
      <c r="BED296"/>
      <c r="BEE296"/>
      <c r="BEF296"/>
      <c r="BEG296"/>
      <c r="BEH296"/>
      <c r="BEI296"/>
      <c r="BEJ296"/>
      <c r="BEK296"/>
      <c r="BEL296"/>
      <c r="BEM296"/>
      <c r="BEN296"/>
      <c r="BEO296"/>
      <c r="BEP296"/>
      <c r="BEQ296"/>
      <c r="BER296"/>
      <c r="BES296"/>
      <c r="BET296"/>
      <c r="BEU296"/>
      <c r="BEV296"/>
      <c r="BEW296"/>
      <c r="BEX296"/>
      <c r="BEY296"/>
      <c r="BEZ296"/>
      <c r="BFA296"/>
      <c r="BFB296"/>
      <c r="BFC296"/>
      <c r="BFD296"/>
      <c r="BFE296"/>
      <c r="BFF296"/>
      <c r="BFG296"/>
      <c r="BFH296"/>
      <c r="BFI296"/>
      <c r="BFJ296"/>
      <c r="BFK296"/>
      <c r="BFL296"/>
      <c r="BFM296"/>
      <c r="BFN296"/>
      <c r="BFO296"/>
      <c r="BFP296"/>
      <c r="BFQ296"/>
      <c r="BFR296"/>
      <c r="BFS296"/>
      <c r="BFT296"/>
      <c r="BFU296"/>
      <c r="BFV296"/>
      <c r="BFW296"/>
      <c r="BFX296"/>
      <c r="BFY296"/>
      <c r="BFZ296"/>
      <c r="BGA296"/>
      <c r="BGB296"/>
      <c r="BGC296"/>
      <c r="BGD296"/>
      <c r="BGE296"/>
      <c r="BGF296"/>
      <c r="BGG296"/>
      <c r="BGH296"/>
      <c r="BGI296"/>
      <c r="BGJ296"/>
      <c r="BGK296"/>
      <c r="BGL296"/>
      <c r="BGM296"/>
      <c r="BGN296"/>
      <c r="BGO296"/>
      <c r="BGP296"/>
      <c r="BGQ296"/>
      <c r="BGR296"/>
      <c r="BGS296"/>
      <c r="BGT296"/>
      <c r="BGU296"/>
      <c r="BGV296"/>
      <c r="BGW296"/>
      <c r="BGX296"/>
      <c r="BGY296"/>
      <c r="BGZ296"/>
      <c r="BHA296"/>
      <c r="BHB296"/>
      <c r="BHC296"/>
      <c r="BHD296"/>
      <c r="BHE296"/>
      <c r="BHF296"/>
      <c r="BHG296"/>
      <c r="BHH296"/>
      <c r="BHI296"/>
      <c r="BHJ296"/>
      <c r="BHK296"/>
      <c r="BHL296"/>
      <c r="BHM296"/>
      <c r="BHN296"/>
      <c r="BHO296"/>
      <c r="BHP296"/>
      <c r="BHQ296"/>
      <c r="BHR296"/>
      <c r="BHS296"/>
      <c r="BHT296"/>
      <c r="BHU296"/>
      <c r="BHV296"/>
      <c r="BHW296"/>
      <c r="BHX296"/>
      <c r="BHY296"/>
      <c r="BHZ296"/>
      <c r="BIA296"/>
      <c r="BIB296"/>
      <c r="BIC296"/>
      <c r="BID296"/>
      <c r="BIE296"/>
      <c r="BIF296"/>
      <c r="BIG296"/>
      <c r="BIH296"/>
      <c r="BII296"/>
      <c r="BIJ296"/>
      <c r="BIK296"/>
      <c r="BIL296"/>
      <c r="BIM296"/>
      <c r="BIN296"/>
      <c r="BIO296"/>
      <c r="BIP296"/>
      <c r="BIQ296"/>
      <c r="BIR296"/>
      <c r="BIS296"/>
      <c r="BIT296"/>
      <c r="BIU296"/>
      <c r="BIV296"/>
      <c r="BIW296"/>
      <c r="BIX296"/>
      <c r="BIY296"/>
      <c r="BIZ296"/>
      <c r="BJA296"/>
      <c r="BJB296"/>
      <c r="BJC296"/>
      <c r="BJD296"/>
      <c r="BJE296"/>
      <c r="BJF296"/>
      <c r="BJG296"/>
      <c r="BJH296"/>
      <c r="BJI296"/>
      <c r="BJJ296"/>
      <c r="BJK296"/>
      <c r="BJL296"/>
      <c r="BJM296"/>
      <c r="BJN296"/>
      <c r="BJO296"/>
      <c r="BJP296"/>
      <c r="BJQ296"/>
      <c r="BJR296"/>
      <c r="BJS296"/>
      <c r="BJT296"/>
      <c r="BJU296"/>
      <c r="BJV296"/>
      <c r="BJW296"/>
      <c r="BJX296"/>
      <c r="BJY296"/>
      <c r="BJZ296"/>
      <c r="BKA296"/>
      <c r="BKB296"/>
      <c r="BKC296"/>
      <c r="BKD296"/>
      <c r="BKE296"/>
      <c r="BKF296"/>
      <c r="BKG296"/>
      <c r="BKH296"/>
      <c r="BKI296"/>
      <c r="BKJ296"/>
      <c r="BKK296"/>
      <c r="BKL296"/>
      <c r="BKM296"/>
      <c r="BKN296"/>
      <c r="BKO296"/>
      <c r="BKP296"/>
      <c r="BKQ296"/>
      <c r="BKR296"/>
      <c r="BKS296"/>
      <c r="BKT296"/>
      <c r="BKU296"/>
      <c r="BKV296"/>
      <c r="BKW296"/>
      <c r="BKX296"/>
      <c r="BKY296"/>
      <c r="BKZ296"/>
      <c r="BLA296"/>
      <c r="BLB296"/>
      <c r="BLC296"/>
      <c r="BLD296"/>
      <c r="BLE296"/>
      <c r="BLF296"/>
      <c r="BLG296"/>
      <c r="BLH296"/>
      <c r="BLI296"/>
      <c r="BLJ296"/>
      <c r="BLK296"/>
      <c r="BLL296"/>
      <c r="BLM296"/>
      <c r="BLN296"/>
      <c r="BLO296"/>
      <c r="BLP296"/>
      <c r="BLQ296"/>
      <c r="BLR296"/>
      <c r="BLS296"/>
      <c r="BLT296"/>
      <c r="BLU296"/>
      <c r="BLV296"/>
      <c r="BLW296"/>
      <c r="BLX296"/>
      <c r="BLY296"/>
      <c r="BLZ296"/>
      <c r="BMA296"/>
      <c r="BMB296"/>
      <c r="BMC296"/>
      <c r="BMD296"/>
      <c r="BME296"/>
      <c r="BMF296"/>
      <c r="BMG296"/>
      <c r="BMH296"/>
      <c r="BMI296"/>
      <c r="BMJ296"/>
      <c r="BMK296"/>
      <c r="BML296"/>
      <c r="BMM296"/>
      <c r="BMN296"/>
      <c r="BMO296"/>
      <c r="BMP296"/>
      <c r="BMQ296"/>
      <c r="BMR296"/>
      <c r="BMS296"/>
      <c r="BMT296"/>
      <c r="BMU296"/>
      <c r="BMV296"/>
      <c r="BMW296"/>
      <c r="BMX296"/>
      <c r="BMY296"/>
      <c r="BMZ296"/>
      <c r="BNA296"/>
      <c r="BNB296"/>
      <c r="BNC296"/>
      <c r="BND296"/>
      <c r="BNE296"/>
      <c r="BNF296"/>
      <c r="BNG296"/>
      <c r="BNH296"/>
      <c r="BNI296"/>
      <c r="BNJ296"/>
      <c r="BNK296"/>
      <c r="BNL296"/>
      <c r="BNM296"/>
      <c r="BNN296"/>
      <c r="BNO296"/>
      <c r="BNP296"/>
      <c r="BNQ296"/>
      <c r="BNR296"/>
      <c r="BNS296"/>
      <c r="BNT296"/>
      <c r="BNU296"/>
      <c r="BNV296"/>
      <c r="BNW296"/>
      <c r="BNX296"/>
      <c r="BNY296"/>
      <c r="BNZ296"/>
      <c r="BOA296"/>
      <c r="BOB296"/>
      <c r="BOC296"/>
      <c r="BOD296"/>
      <c r="BOE296"/>
      <c r="BOF296"/>
      <c r="BOG296"/>
      <c r="BOH296"/>
      <c r="BOI296"/>
      <c r="BOJ296"/>
      <c r="BOK296"/>
      <c r="BOL296"/>
      <c r="BOM296"/>
      <c r="BON296"/>
      <c r="BOO296"/>
      <c r="BOP296"/>
      <c r="BOQ296"/>
      <c r="BOR296"/>
      <c r="BOS296"/>
      <c r="BOT296"/>
      <c r="BOU296"/>
      <c r="BOV296"/>
      <c r="BOW296"/>
      <c r="BOX296"/>
      <c r="BOY296"/>
      <c r="BOZ296"/>
      <c r="BPA296"/>
      <c r="BPB296"/>
      <c r="BPC296"/>
      <c r="BPD296"/>
      <c r="BPE296"/>
      <c r="BPF296"/>
      <c r="BPG296"/>
      <c r="BPH296"/>
      <c r="BPI296"/>
      <c r="BPJ296"/>
      <c r="BPK296"/>
      <c r="BPL296"/>
      <c r="BPM296"/>
      <c r="BPN296"/>
      <c r="BPO296"/>
      <c r="BPP296"/>
      <c r="BPQ296"/>
      <c r="BPR296"/>
      <c r="BPS296"/>
      <c r="BPT296"/>
      <c r="BPU296"/>
      <c r="BPV296"/>
      <c r="BPW296"/>
      <c r="BPX296"/>
      <c r="BPY296"/>
      <c r="BPZ296"/>
      <c r="BQA296"/>
      <c r="BQB296"/>
      <c r="BQC296"/>
      <c r="BQD296"/>
      <c r="BQE296"/>
      <c r="BQF296"/>
      <c r="BQG296"/>
      <c r="BQH296"/>
      <c r="BQI296"/>
      <c r="BQJ296"/>
      <c r="BQK296"/>
      <c r="BQL296"/>
      <c r="BQM296"/>
      <c r="BQN296"/>
      <c r="BQO296"/>
      <c r="BQP296"/>
      <c r="BQQ296"/>
      <c r="BQR296"/>
      <c r="BQS296"/>
      <c r="BQT296"/>
      <c r="BQU296"/>
      <c r="BQV296"/>
      <c r="BQW296"/>
      <c r="BQX296"/>
      <c r="BQY296"/>
      <c r="BQZ296"/>
      <c r="BRA296"/>
      <c r="BRB296"/>
      <c r="BRC296"/>
      <c r="BRD296"/>
      <c r="BRE296"/>
      <c r="BRF296"/>
      <c r="BRG296"/>
      <c r="BRH296"/>
      <c r="BRI296"/>
      <c r="BRJ296"/>
      <c r="BRK296"/>
      <c r="BRL296"/>
      <c r="BRM296"/>
      <c r="BRN296"/>
      <c r="BRO296"/>
      <c r="BRP296"/>
      <c r="BRQ296"/>
      <c r="BRR296"/>
      <c r="BRS296"/>
      <c r="BRT296"/>
      <c r="BRU296"/>
      <c r="BRV296"/>
      <c r="BRW296"/>
      <c r="BRX296"/>
      <c r="BRY296"/>
      <c r="BRZ296"/>
      <c r="BSA296"/>
      <c r="BSB296"/>
      <c r="BSC296"/>
      <c r="BSD296"/>
      <c r="BSE296"/>
      <c r="BSF296"/>
      <c r="BSG296"/>
      <c r="BSH296"/>
      <c r="BSI296"/>
      <c r="BSJ296"/>
      <c r="BSK296"/>
      <c r="BSL296"/>
      <c r="BSM296"/>
      <c r="BSN296"/>
      <c r="BSO296"/>
      <c r="BSP296"/>
      <c r="BSQ296"/>
      <c r="BSR296"/>
      <c r="BSS296"/>
      <c r="BST296"/>
      <c r="BSU296"/>
      <c r="BSV296"/>
      <c r="BSW296"/>
      <c r="BSX296"/>
      <c r="BSY296"/>
      <c r="BSZ296"/>
      <c r="BTA296"/>
      <c r="BTB296"/>
      <c r="BTC296"/>
      <c r="BTD296"/>
      <c r="BTE296"/>
      <c r="BTF296"/>
      <c r="BTG296"/>
      <c r="BTH296"/>
      <c r="BTI296"/>
      <c r="BTJ296"/>
      <c r="BTK296"/>
      <c r="BTL296"/>
      <c r="BTM296"/>
      <c r="BTN296"/>
      <c r="BTO296"/>
      <c r="BTP296"/>
      <c r="BTQ296"/>
      <c r="BTR296"/>
      <c r="BTS296"/>
      <c r="BTT296"/>
      <c r="BTU296"/>
      <c r="BTV296"/>
      <c r="BTW296"/>
      <c r="BTX296"/>
      <c r="BTY296"/>
      <c r="BTZ296"/>
      <c r="BUA296"/>
      <c r="BUB296"/>
      <c r="BUC296"/>
      <c r="BUD296"/>
      <c r="BUE296"/>
      <c r="BUF296"/>
      <c r="BUG296"/>
      <c r="BUH296"/>
      <c r="BUI296"/>
      <c r="BUJ296"/>
      <c r="BUK296"/>
      <c r="BUL296"/>
      <c r="BUM296"/>
      <c r="BUN296"/>
      <c r="BUO296"/>
      <c r="BUP296"/>
      <c r="BUQ296"/>
      <c r="BUR296"/>
      <c r="BUS296"/>
      <c r="BUT296"/>
      <c r="BUU296"/>
      <c r="BUV296"/>
      <c r="BUW296"/>
      <c r="BUX296"/>
      <c r="BUY296"/>
      <c r="BUZ296"/>
      <c r="BVA296"/>
      <c r="BVB296"/>
      <c r="BVC296"/>
      <c r="BVD296"/>
      <c r="BVE296"/>
      <c r="BVF296"/>
      <c r="BVG296"/>
      <c r="BVH296"/>
      <c r="BVI296"/>
      <c r="BVJ296"/>
      <c r="BVK296"/>
      <c r="BVL296"/>
      <c r="BVM296"/>
      <c r="BVN296"/>
      <c r="BVO296"/>
      <c r="BVP296"/>
      <c r="BVQ296"/>
      <c r="BVR296"/>
      <c r="BVS296"/>
      <c r="BVT296"/>
      <c r="BVU296"/>
      <c r="BVV296"/>
      <c r="BVW296"/>
      <c r="BVX296"/>
      <c r="BVY296"/>
      <c r="BVZ296"/>
      <c r="BWA296"/>
      <c r="BWB296"/>
      <c r="BWC296"/>
      <c r="BWD296"/>
      <c r="BWE296"/>
      <c r="BWF296"/>
      <c r="BWG296"/>
      <c r="BWH296"/>
      <c r="BWI296"/>
      <c r="BWJ296"/>
      <c r="BWK296"/>
      <c r="BWL296"/>
      <c r="BWM296"/>
      <c r="BWN296"/>
      <c r="BWO296"/>
      <c r="BWP296"/>
      <c r="BWQ296"/>
      <c r="BWR296"/>
      <c r="BWS296"/>
      <c r="BWT296"/>
      <c r="BWU296"/>
      <c r="BWV296"/>
      <c r="BWW296"/>
      <c r="BWX296"/>
      <c r="BWY296"/>
      <c r="BWZ296"/>
      <c r="BXA296"/>
      <c r="BXB296"/>
      <c r="BXC296"/>
      <c r="BXD296"/>
      <c r="BXE296"/>
      <c r="BXF296"/>
      <c r="BXG296"/>
      <c r="BXH296"/>
      <c r="BXI296"/>
      <c r="BXJ296"/>
      <c r="BXK296"/>
      <c r="BXL296"/>
      <c r="BXM296"/>
      <c r="BXN296"/>
      <c r="BXO296"/>
      <c r="BXP296"/>
      <c r="BXQ296"/>
      <c r="BXR296"/>
      <c r="BXS296"/>
      <c r="BXT296"/>
      <c r="BXU296"/>
      <c r="BXV296"/>
      <c r="BXW296"/>
      <c r="BXX296"/>
      <c r="BXY296"/>
      <c r="BXZ296"/>
      <c r="BYA296"/>
      <c r="BYB296"/>
      <c r="BYC296"/>
      <c r="BYD296"/>
      <c r="BYE296"/>
      <c r="BYF296"/>
      <c r="BYG296"/>
      <c r="BYH296"/>
      <c r="BYI296"/>
      <c r="BYJ296"/>
      <c r="BYK296"/>
      <c r="BYL296"/>
      <c r="BYM296"/>
      <c r="BYN296"/>
      <c r="BYO296"/>
      <c r="BYP296"/>
      <c r="BYQ296"/>
      <c r="BYR296"/>
      <c r="BYS296"/>
      <c r="BYT296"/>
      <c r="BYU296"/>
      <c r="BYV296"/>
      <c r="BYW296"/>
      <c r="BYX296"/>
      <c r="BYY296"/>
      <c r="BYZ296"/>
      <c r="BZA296"/>
      <c r="BZB296"/>
      <c r="BZC296"/>
      <c r="BZD296"/>
      <c r="BZE296"/>
      <c r="BZF296"/>
      <c r="BZG296"/>
      <c r="BZH296"/>
      <c r="BZI296"/>
      <c r="BZJ296"/>
      <c r="BZK296"/>
      <c r="BZL296"/>
      <c r="BZM296"/>
      <c r="BZN296"/>
      <c r="BZO296"/>
      <c r="BZP296"/>
      <c r="BZQ296"/>
      <c r="BZR296"/>
      <c r="BZS296"/>
      <c r="BZT296"/>
      <c r="BZU296"/>
      <c r="BZV296"/>
      <c r="BZW296"/>
      <c r="BZX296"/>
      <c r="BZY296"/>
      <c r="BZZ296"/>
      <c r="CAA296"/>
      <c r="CAB296"/>
      <c r="CAC296"/>
      <c r="CAD296"/>
      <c r="CAE296"/>
      <c r="CAF296"/>
      <c r="CAG296"/>
      <c r="CAH296"/>
      <c r="CAI296"/>
      <c r="CAJ296"/>
      <c r="CAK296"/>
      <c r="CAL296"/>
      <c r="CAM296"/>
      <c r="CAN296"/>
      <c r="CAO296"/>
      <c r="CAP296"/>
      <c r="CAQ296"/>
      <c r="CAR296"/>
      <c r="CAS296"/>
      <c r="CAT296"/>
      <c r="CAU296"/>
      <c r="CAV296"/>
      <c r="CAW296"/>
      <c r="CAX296"/>
      <c r="CAY296"/>
      <c r="CAZ296"/>
      <c r="CBA296"/>
      <c r="CBB296"/>
      <c r="CBC296"/>
      <c r="CBD296"/>
      <c r="CBE296"/>
      <c r="CBF296"/>
      <c r="CBG296"/>
      <c r="CBH296"/>
      <c r="CBI296"/>
      <c r="CBJ296"/>
      <c r="CBK296"/>
      <c r="CBL296"/>
      <c r="CBM296"/>
      <c r="CBN296"/>
      <c r="CBO296"/>
      <c r="CBP296"/>
      <c r="CBQ296"/>
      <c r="CBR296"/>
      <c r="CBS296"/>
      <c r="CBT296"/>
      <c r="CBU296"/>
      <c r="CBV296"/>
      <c r="CBW296"/>
      <c r="CBX296"/>
      <c r="CBY296"/>
      <c r="CBZ296"/>
      <c r="CCA296"/>
      <c r="CCB296"/>
      <c r="CCC296"/>
      <c r="CCD296"/>
      <c r="CCE296"/>
      <c r="CCF296"/>
      <c r="CCG296"/>
      <c r="CCH296"/>
      <c r="CCI296"/>
      <c r="CCJ296"/>
      <c r="CCK296"/>
      <c r="CCL296"/>
      <c r="CCM296"/>
      <c r="CCN296"/>
      <c r="CCO296"/>
      <c r="CCP296"/>
      <c r="CCQ296"/>
      <c r="CCR296"/>
      <c r="CCS296"/>
      <c r="CCT296"/>
      <c r="CCU296"/>
      <c r="CCV296"/>
      <c r="CCW296"/>
      <c r="CCX296"/>
      <c r="CCY296"/>
      <c r="CCZ296"/>
      <c r="CDA296"/>
      <c r="CDB296"/>
      <c r="CDC296"/>
      <c r="CDD296"/>
      <c r="CDE296"/>
      <c r="CDF296"/>
      <c r="CDG296"/>
      <c r="CDH296"/>
      <c r="CDI296"/>
      <c r="CDJ296"/>
      <c r="CDK296"/>
      <c r="CDL296"/>
      <c r="CDM296"/>
      <c r="CDN296"/>
      <c r="CDO296"/>
      <c r="CDP296"/>
      <c r="CDQ296"/>
      <c r="CDR296"/>
      <c r="CDS296"/>
      <c r="CDT296"/>
      <c r="CDU296"/>
      <c r="CDV296"/>
      <c r="CDW296"/>
      <c r="CDX296"/>
      <c r="CDY296"/>
      <c r="CDZ296"/>
      <c r="CEA296"/>
      <c r="CEB296"/>
      <c r="CEC296"/>
      <c r="CED296"/>
      <c r="CEE296"/>
      <c r="CEF296"/>
      <c r="CEG296"/>
      <c r="CEH296"/>
      <c r="CEI296"/>
      <c r="CEJ296"/>
      <c r="CEK296"/>
      <c r="CEL296"/>
      <c r="CEM296"/>
      <c r="CEN296"/>
      <c r="CEO296"/>
      <c r="CEP296"/>
      <c r="CEQ296"/>
      <c r="CER296"/>
      <c r="CES296"/>
      <c r="CET296"/>
      <c r="CEU296"/>
      <c r="CEV296"/>
      <c r="CEW296"/>
      <c r="CEX296"/>
      <c r="CEY296"/>
      <c r="CEZ296"/>
      <c r="CFA296"/>
      <c r="CFB296"/>
      <c r="CFC296"/>
      <c r="CFD296"/>
      <c r="CFE296"/>
      <c r="CFF296"/>
      <c r="CFG296"/>
      <c r="CFH296"/>
      <c r="CFI296"/>
      <c r="CFJ296"/>
      <c r="CFK296"/>
      <c r="CFL296"/>
      <c r="CFM296"/>
      <c r="CFN296"/>
      <c r="CFO296"/>
      <c r="CFP296"/>
      <c r="CFQ296"/>
      <c r="CFR296"/>
      <c r="CFS296"/>
      <c r="CFT296"/>
      <c r="CFU296"/>
      <c r="CFV296"/>
      <c r="CFW296"/>
      <c r="CFX296"/>
      <c r="CFY296"/>
      <c r="CFZ296"/>
      <c r="CGA296"/>
      <c r="CGB296"/>
      <c r="CGC296"/>
      <c r="CGD296"/>
      <c r="CGE296"/>
      <c r="CGF296"/>
      <c r="CGG296"/>
      <c r="CGH296"/>
      <c r="CGI296"/>
      <c r="CGJ296"/>
      <c r="CGK296"/>
      <c r="CGL296"/>
      <c r="CGM296"/>
      <c r="CGN296"/>
      <c r="CGO296"/>
      <c r="CGP296"/>
      <c r="CGQ296"/>
      <c r="CGR296"/>
      <c r="CGS296"/>
      <c r="CGT296"/>
      <c r="CGU296"/>
      <c r="CGV296"/>
      <c r="CGW296"/>
      <c r="CGX296"/>
      <c r="CGY296"/>
      <c r="CGZ296"/>
      <c r="CHA296"/>
      <c r="CHB296"/>
      <c r="CHC296"/>
      <c r="CHD296"/>
      <c r="CHE296"/>
      <c r="CHF296"/>
      <c r="CHG296"/>
      <c r="CHH296"/>
      <c r="CHI296"/>
      <c r="CHJ296"/>
      <c r="CHK296"/>
      <c r="CHL296"/>
      <c r="CHM296"/>
      <c r="CHN296"/>
      <c r="CHO296"/>
      <c r="CHP296"/>
      <c r="CHQ296"/>
      <c r="CHR296"/>
      <c r="CHS296"/>
      <c r="CHT296"/>
      <c r="CHU296"/>
      <c r="CHV296"/>
      <c r="CHW296"/>
      <c r="CHX296"/>
      <c r="CHY296"/>
      <c r="CHZ296"/>
      <c r="CIA296"/>
      <c r="CIB296"/>
      <c r="CIC296"/>
      <c r="CID296"/>
      <c r="CIE296"/>
      <c r="CIF296"/>
      <c r="CIG296"/>
      <c r="CIH296"/>
      <c r="CII296"/>
      <c r="CIJ296"/>
      <c r="CIK296"/>
      <c r="CIL296"/>
      <c r="CIM296"/>
      <c r="CIN296"/>
      <c r="CIO296"/>
      <c r="CIP296"/>
      <c r="CIQ296"/>
      <c r="CIR296"/>
      <c r="CIS296"/>
      <c r="CIT296"/>
      <c r="CIU296"/>
      <c r="CIV296"/>
      <c r="CIW296"/>
      <c r="CIX296"/>
      <c r="CIY296"/>
      <c r="CIZ296"/>
      <c r="CJA296"/>
      <c r="CJB296"/>
      <c r="CJC296"/>
      <c r="CJD296"/>
      <c r="CJE296"/>
      <c r="CJF296"/>
      <c r="CJG296"/>
      <c r="CJH296"/>
      <c r="CJI296"/>
      <c r="CJJ296"/>
      <c r="CJK296"/>
      <c r="CJL296"/>
      <c r="CJM296"/>
      <c r="CJN296"/>
      <c r="CJO296"/>
      <c r="CJP296"/>
      <c r="CJQ296"/>
      <c r="CJR296"/>
      <c r="CJS296"/>
      <c r="CJT296"/>
      <c r="CJU296"/>
      <c r="CJV296"/>
      <c r="CJW296"/>
      <c r="CJX296"/>
      <c r="CJY296"/>
      <c r="CJZ296"/>
      <c r="CKA296"/>
      <c r="CKB296"/>
      <c r="CKC296"/>
      <c r="CKD296"/>
      <c r="CKE296"/>
      <c r="CKF296"/>
      <c r="CKG296"/>
      <c r="CKH296"/>
      <c r="CKI296"/>
      <c r="CKJ296"/>
      <c r="CKK296"/>
      <c r="CKL296"/>
      <c r="CKM296"/>
      <c r="CKN296"/>
      <c r="CKO296"/>
      <c r="CKP296"/>
      <c r="CKQ296"/>
      <c r="CKR296"/>
      <c r="CKS296"/>
      <c r="CKT296"/>
      <c r="CKU296"/>
      <c r="CKV296"/>
      <c r="CKW296"/>
      <c r="CKX296"/>
      <c r="CKY296"/>
      <c r="CKZ296"/>
      <c r="CLA296"/>
      <c r="CLB296"/>
      <c r="CLC296"/>
      <c r="CLD296"/>
      <c r="CLE296"/>
      <c r="CLF296"/>
      <c r="CLG296"/>
      <c r="CLH296"/>
      <c r="CLI296"/>
      <c r="CLJ296"/>
      <c r="CLK296"/>
      <c r="CLL296"/>
      <c r="CLM296"/>
      <c r="CLN296"/>
      <c r="CLO296"/>
      <c r="CLP296"/>
      <c r="CLQ296"/>
      <c r="CLR296"/>
      <c r="CLS296"/>
      <c r="CLT296"/>
      <c r="CLU296"/>
      <c r="CLV296"/>
      <c r="CLW296"/>
      <c r="CLX296"/>
      <c r="CLY296"/>
      <c r="CLZ296"/>
      <c r="CMA296"/>
      <c r="CMB296"/>
      <c r="CMC296"/>
      <c r="CMD296"/>
      <c r="CME296"/>
      <c r="CMF296"/>
      <c r="CMG296"/>
      <c r="CMH296"/>
      <c r="CMI296"/>
      <c r="CMJ296"/>
      <c r="CMK296"/>
      <c r="CML296"/>
      <c r="CMM296"/>
      <c r="CMN296"/>
      <c r="CMO296"/>
      <c r="CMP296"/>
      <c r="CMQ296"/>
      <c r="CMR296"/>
      <c r="CMS296"/>
      <c r="CMT296"/>
      <c r="CMU296"/>
      <c r="CMV296"/>
      <c r="CMW296"/>
      <c r="CMX296"/>
      <c r="CMY296"/>
      <c r="CMZ296"/>
      <c r="CNA296"/>
      <c r="CNB296"/>
      <c r="CNC296"/>
      <c r="CND296"/>
      <c r="CNE296"/>
      <c r="CNF296"/>
      <c r="CNG296"/>
      <c r="CNH296"/>
      <c r="CNI296"/>
      <c r="CNJ296"/>
      <c r="CNK296"/>
      <c r="CNL296"/>
      <c r="CNM296"/>
      <c r="CNN296"/>
      <c r="CNO296"/>
      <c r="CNP296"/>
      <c r="CNQ296"/>
      <c r="CNR296"/>
      <c r="CNS296"/>
      <c r="CNT296"/>
      <c r="CNU296"/>
      <c r="CNV296"/>
      <c r="CNW296"/>
      <c r="CNX296"/>
      <c r="CNY296"/>
      <c r="CNZ296"/>
      <c r="COA296"/>
      <c r="COB296"/>
      <c r="COC296"/>
      <c r="COD296"/>
      <c r="COE296"/>
      <c r="COF296"/>
      <c r="COG296"/>
      <c r="COH296"/>
      <c r="COI296"/>
      <c r="COJ296"/>
      <c r="COK296"/>
      <c r="COL296"/>
      <c r="COM296"/>
      <c r="CON296"/>
      <c r="COO296"/>
      <c r="COP296"/>
      <c r="COQ296"/>
      <c r="COR296"/>
      <c r="COS296"/>
      <c r="COT296"/>
      <c r="COU296"/>
      <c r="COV296"/>
      <c r="COW296"/>
      <c r="COX296"/>
      <c r="COY296"/>
      <c r="COZ296"/>
      <c r="CPA296"/>
      <c r="CPB296"/>
      <c r="CPC296"/>
      <c r="CPD296"/>
      <c r="CPE296"/>
      <c r="CPF296"/>
      <c r="CPG296"/>
      <c r="CPH296"/>
      <c r="CPI296"/>
      <c r="CPJ296"/>
      <c r="CPK296"/>
      <c r="CPL296"/>
      <c r="CPM296"/>
      <c r="CPN296"/>
      <c r="CPO296"/>
      <c r="CPP296"/>
      <c r="CPQ296"/>
      <c r="CPR296"/>
      <c r="CPS296"/>
      <c r="CPT296"/>
      <c r="CPU296"/>
      <c r="CPV296"/>
      <c r="CPW296"/>
      <c r="CPX296"/>
      <c r="CPY296"/>
      <c r="CPZ296"/>
      <c r="CQA296"/>
      <c r="CQB296"/>
      <c r="CQC296"/>
      <c r="CQD296"/>
      <c r="CQE296"/>
      <c r="CQF296"/>
      <c r="CQG296"/>
      <c r="CQH296"/>
      <c r="CQI296"/>
      <c r="CQJ296"/>
      <c r="CQK296"/>
      <c r="CQL296"/>
      <c r="CQM296"/>
      <c r="CQN296"/>
      <c r="CQO296"/>
      <c r="CQP296"/>
      <c r="CQQ296"/>
      <c r="CQR296"/>
      <c r="CQS296"/>
      <c r="CQT296"/>
      <c r="CQU296"/>
      <c r="CQV296"/>
      <c r="CQW296"/>
      <c r="CQX296"/>
      <c r="CQY296"/>
      <c r="CQZ296"/>
      <c r="CRA296"/>
      <c r="CRB296"/>
      <c r="CRC296"/>
      <c r="CRD296"/>
      <c r="CRE296"/>
      <c r="CRF296"/>
      <c r="CRG296"/>
      <c r="CRH296"/>
      <c r="CRI296"/>
      <c r="CRJ296"/>
      <c r="CRK296"/>
      <c r="CRL296"/>
      <c r="CRM296"/>
      <c r="CRN296"/>
      <c r="CRO296"/>
      <c r="CRP296"/>
      <c r="CRQ296"/>
      <c r="CRR296"/>
      <c r="CRS296"/>
      <c r="CRT296"/>
      <c r="CRU296"/>
      <c r="CRV296"/>
      <c r="CRW296"/>
      <c r="CRX296"/>
      <c r="CRY296"/>
      <c r="CRZ296"/>
      <c r="CSA296"/>
      <c r="CSB296"/>
      <c r="CSC296"/>
      <c r="CSD296"/>
      <c r="CSE296"/>
      <c r="CSF296"/>
      <c r="CSG296"/>
      <c r="CSH296"/>
      <c r="CSI296"/>
      <c r="CSJ296"/>
      <c r="CSK296"/>
      <c r="CSL296"/>
      <c r="CSM296"/>
      <c r="CSN296"/>
      <c r="CSO296"/>
      <c r="CSP296"/>
      <c r="CSQ296"/>
      <c r="CSR296"/>
      <c r="CSS296"/>
      <c r="CST296"/>
      <c r="CSU296"/>
      <c r="CSV296"/>
      <c r="CSW296"/>
      <c r="CSX296"/>
      <c r="CSY296"/>
      <c r="CSZ296"/>
      <c r="CTA296"/>
      <c r="CTB296"/>
      <c r="CTC296"/>
      <c r="CTD296"/>
      <c r="CTE296"/>
      <c r="CTF296"/>
      <c r="CTG296"/>
      <c r="CTH296"/>
      <c r="CTI296"/>
      <c r="CTJ296"/>
      <c r="CTK296"/>
      <c r="CTL296"/>
      <c r="CTM296"/>
      <c r="CTN296"/>
      <c r="CTO296"/>
      <c r="CTP296"/>
      <c r="CTQ296"/>
      <c r="CTR296"/>
      <c r="CTS296"/>
      <c r="CTT296"/>
      <c r="CTU296"/>
      <c r="CTV296"/>
      <c r="CTW296"/>
      <c r="CTX296"/>
      <c r="CTY296"/>
      <c r="CTZ296"/>
      <c r="CUA296"/>
      <c r="CUB296"/>
      <c r="CUC296"/>
      <c r="CUD296"/>
      <c r="CUE296"/>
      <c r="CUF296"/>
      <c r="CUG296"/>
      <c r="CUH296"/>
      <c r="CUI296"/>
      <c r="CUJ296"/>
      <c r="CUK296"/>
      <c r="CUL296"/>
      <c r="CUM296"/>
      <c r="CUN296"/>
      <c r="CUO296"/>
      <c r="CUP296"/>
      <c r="CUQ296"/>
      <c r="CUR296"/>
      <c r="CUS296"/>
      <c r="CUT296"/>
      <c r="CUU296"/>
      <c r="CUV296"/>
      <c r="CUW296"/>
      <c r="CUX296"/>
      <c r="CUY296"/>
      <c r="CUZ296"/>
      <c r="CVA296"/>
      <c r="CVB296"/>
      <c r="CVC296"/>
      <c r="CVD296"/>
      <c r="CVE296"/>
      <c r="CVF296"/>
      <c r="CVG296"/>
      <c r="CVH296"/>
      <c r="CVI296"/>
      <c r="CVJ296"/>
      <c r="CVK296"/>
      <c r="CVL296"/>
      <c r="CVM296"/>
      <c r="CVN296"/>
      <c r="CVO296"/>
      <c r="CVP296"/>
      <c r="CVQ296"/>
      <c r="CVR296"/>
      <c r="CVS296"/>
      <c r="CVT296"/>
      <c r="CVU296"/>
      <c r="CVV296"/>
      <c r="CVW296"/>
      <c r="CVX296"/>
      <c r="CVY296"/>
      <c r="CVZ296"/>
      <c r="CWA296"/>
      <c r="CWB296"/>
      <c r="CWC296"/>
      <c r="CWD296"/>
      <c r="CWE296"/>
      <c r="CWF296"/>
      <c r="CWG296"/>
      <c r="CWH296"/>
      <c r="CWI296"/>
      <c r="CWJ296"/>
      <c r="CWK296"/>
      <c r="CWL296"/>
      <c r="CWM296"/>
      <c r="CWN296"/>
      <c r="CWO296"/>
      <c r="CWP296"/>
      <c r="CWQ296"/>
      <c r="CWR296"/>
      <c r="CWS296"/>
      <c r="CWT296"/>
      <c r="CWU296"/>
      <c r="CWV296"/>
      <c r="CWW296"/>
      <c r="CWX296"/>
      <c r="CWY296"/>
      <c r="CWZ296"/>
      <c r="CXA296"/>
      <c r="CXB296"/>
      <c r="CXC296"/>
      <c r="CXD296"/>
      <c r="CXE296"/>
      <c r="CXF296"/>
      <c r="CXG296"/>
      <c r="CXH296"/>
      <c r="CXI296"/>
      <c r="CXJ296"/>
      <c r="CXK296"/>
      <c r="CXL296"/>
      <c r="CXM296"/>
      <c r="CXN296"/>
      <c r="CXO296"/>
      <c r="CXP296"/>
      <c r="CXQ296"/>
      <c r="CXR296"/>
      <c r="CXS296"/>
      <c r="CXT296"/>
      <c r="CXU296"/>
      <c r="CXV296"/>
      <c r="CXW296"/>
      <c r="CXX296"/>
      <c r="CXY296"/>
      <c r="CXZ296"/>
      <c r="CYA296"/>
      <c r="CYB296"/>
      <c r="CYC296"/>
      <c r="CYD296"/>
      <c r="CYE296"/>
      <c r="CYF296"/>
      <c r="CYG296"/>
      <c r="CYH296"/>
      <c r="CYI296"/>
      <c r="CYJ296"/>
      <c r="CYK296"/>
      <c r="CYL296"/>
      <c r="CYM296"/>
      <c r="CYN296"/>
      <c r="CYO296"/>
      <c r="CYP296"/>
      <c r="CYQ296"/>
      <c r="CYR296"/>
      <c r="CYS296"/>
      <c r="CYT296"/>
      <c r="CYU296"/>
      <c r="CYV296"/>
      <c r="CYW296"/>
      <c r="CYX296"/>
      <c r="CYY296"/>
      <c r="CYZ296"/>
      <c r="CZA296"/>
      <c r="CZB296"/>
      <c r="CZC296"/>
      <c r="CZD296"/>
      <c r="CZE296"/>
      <c r="CZF296"/>
      <c r="CZG296"/>
      <c r="CZH296"/>
      <c r="CZI296"/>
      <c r="CZJ296"/>
      <c r="CZK296"/>
      <c r="CZL296"/>
      <c r="CZM296"/>
      <c r="CZN296"/>
      <c r="CZO296"/>
      <c r="CZP296"/>
      <c r="CZQ296"/>
      <c r="CZR296"/>
      <c r="CZS296"/>
      <c r="CZT296"/>
      <c r="CZU296"/>
      <c r="CZV296"/>
      <c r="CZW296"/>
      <c r="CZX296"/>
      <c r="CZY296"/>
      <c r="CZZ296"/>
      <c r="DAA296"/>
      <c r="DAB296"/>
      <c r="DAC296"/>
      <c r="DAD296"/>
      <c r="DAE296"/>
      <c r="DAF296"/>
      <c r="DAG296"/>
      <c r="DAH296"/>
      <c r="DAI296"/>
      <c r="DAJ296"/>
      <c r="DAK296"/>
      <c r="DAL296"/>
      <c r="DAM296"/>
      <c r="DAN296"/>
      <c r="DAO296"/>
      <c r="DAP296"/>
      <c r="DAQ296"/>
      <c r="DAR296"/>
      <c r="DAS296"/>
      <c r="DAT296"/>
      <c r="DAU296"/>
      <c r="DAV296"/>
      <c r="DAW296"/>
      <c r="DAX296"/>
      <c r="DAY296"/>
      <c r="DAZ296"/>
      <c r="DBA296"/>
      <c r="DBB296"/>
      <c r="DBC296"/>
      <c r="DBD296"/>
      <c r="DBE296"/>
      <c r="DBF296"/>
      <c r="DBG296"/>
      <c r="DBH296"/>
      <c r="DBI296"/>
      <c r="DBJ296"/>
      <c r="DBK296"/>
      <c r="DBL296"/>
      <c r="DBM296"/>
      <c r="DBN296"/>
      <c r="DBO296"/>
      <c r="DBP296"/>
      <c r="DBQ296"/>
      <c r="DBR296"/>
      <c r="DBS296"/>
      <c r="DBT296"/>
      <c r="DBU296"/>
      <c r="DBV296"/>
      <c r="DBW296"/>
      <c r="DBX296"/>
      <c r="DBY296"/>
      <c r="DBZ296"/>
      <c r="DCA296"/>
      <c r="DCB296"/>
      <c r="DCC296"/>
      <c r="DCD296"/>
      <c r="DCE296"/>
      <c r="DCF296"/>
      <c r="DCG296"/>
      <c r="DCH296"/>
      <c r="DCI296"/>
      <c r="DCJ296"/>
      <c r="DCK296"/>
      <c r="DCL296"/>
      <c r="DCM296"/>
      <c r="DCN296"/>
      <c r="DCO296"/>
      <c r="DCP296"/>
      <c r="DCQ296"/>
      <c r="DCR296"/>
      <c r="DCS296"/>
      <c r="DCT296"/>
      <c r="DCU296"/>
      <c r="DCV296"/>
      <c r="DCW296"/>
      <c r="DCX296"/>
      <c r="DCY296"/>
      <c r="DCZ296"/>
      <c r="DDA296"/>
      <c r="DDB296"/>
      <c r="DDC296"/>
      <c r="DDD296"/>
      <c r="DDE296"/>
      <c r="DDF296"/>
      <c r="DDG296"/>
      <c r="DDH296"/>
      <c r="DDI296"/>
      <c r="DDJ296"/>
      <c r="DDK296"/>
      <c r="DDL296"/>
      <c r="DDM296"/>
      <c r="DDN296"/>
      <c r="DDO296"/>
      <c r="DDP296"/>
      <c r="DDQ296"/>
      <c r="DDR296"/>
      <c r="DDS296"/>
      <c r="DDT296"/>
      <c r="DDU296"/>
      <c r="DDV296"/>
      <c r="DDW296"/>
      <c r="DDX296"/>
      <c r="DDY296"/>
      <c r="DDZ296"/>
      <c r="DEA296"/>
      <c r="DEB296"/>
      <c r="DEC296"/>
      <c r="DED296"/>
      <c r="DEE296"/>
      <c r="DEF296"/>
      <c r="DEG296"/>
      <c r="DEH296"/>
      <c r="DEI296"/>
      <c r="DEJ296"/>
      <c r="DEK296"/>
      <c r="DEL296"/>
      <c r="DEM296"/>
      <c r="DEN296"/>
      <c r="DEO296"/>
      <c r="DEP296"/>
      <c r="DEQ296"/>
      <c r="DER296"/>
      <c r="DES296"/>
      <c r="DET296"/>
      <c r="DEU296"/>
      <c r="DEV296"/>
      <c r="DEW296"/>
      <c r="DEX296"/>
      <c r="DEY296"/>
      <c r="DEZ296"/>
      <c r="DFA296"/>
      <c r="DFB296"/>
      <c r="DFC296"/>
      <c r="DFD296"/>
      <c r="DFE296"/>
      <c r="DFF296"/>
      <c r="DFG296"/>
      <c r="DFH296"/>
      <c r="DFI296"/>
      <c r="DFJ296"/>
      <c r="DFK296"/>
      <c r="DFL296"/>
      <c r="DFM296"/>
      <c r="DFN296"/>
      <c r="DFO296"/>
      <c r="DFP296"/>
      <c r="DFQ296"/>
      <c r="DFR296"/>
      <c r="DFS296"/>
      <c r="DFT296"/>
      <c r="DFU296"/>
      <c r="DFV296"/>
      <c r="DFW296"/>
      <c r="DFX296"/>
      <c r="DFY296"/>
      <c r="DFZ296"/>
      <c r="DGA296"/>
      <c r="DGB296"/>
      <c r="DGC296"/>
      <c r="DGD296"/>
      <c r="DGE296"/>
      <c r="DGF296"/>
      <c r="DGG296"/>
      <c r="DGH296"/>
      <c r="DGI296"/>
      <c r="DGJ296"/>
      <c r="DGK296"/>
      <c r="DGL296"/>
      <c r="DGM296"/>
      <c r="DGN296"/>
      <c r="DGO296"/>
      <c r="DGP296"/>
      <c r="DGQ296"/>
      <c r="DGR296"/>
      <c r="DGS296"/>
      <c r="DGT296"/>
      <c r="DGU296"/>
      <c r="DGV296"/>
      <c r="DGW296"/>
      <c r="DGX296"/>
      <c r="DGY296"/>
      <c r="DGZ296"/>
      <c r="DHA296"/>
      <c r="DHB296"/>
      <c r="DHC296"/>
      <c r="DHD296"/>
      <c r="DHE296"/>
      <c r="DHF296"/>
      <c r="DHG296"/>
      <c r="DHH296"/>
      <c r="DHI296"/>
      <c r="DHJ296"/>
      <c r="DHK296"/>
      <c r="DHL296"/>
      <c r="DHM296"/>
      <c r="DHN296"/>
      <c r="DHO296"/>
      <c r="DHP296"/>
      <c r="DHQ296"/>
      <c r="DHR296"/>
      <c r="DHS296"/>
      <c r="DHT296"/>
      <c r="DHU296"/>
      <c r="DHV296"/>
      <c r="DHW296"/>
      <c r="DHX296"/>
      <c r="DHY296"/>
      <c r="DHZ296"/>
      <c r="DIA296"/>
      <c r="DIB296"/>
      <c r="DIC296"/>
      <c r="DID296"/>
      <c r="DIE296"/>
      <c r="DIF296"/>
      <c r="DIG296"/>
      <c r="DIH296"/>
      <c r="DII296"/>
      <c r="DIJ296"/>
      <c r="DIK296"/>
      <c r="DIL296"/>
      <c r="DIM296"/>
      <c r="DIN296"/>
      <c r="DIO296"/>
      <c r="DIP296"/>
      <c r="DIQ296"/>
      <c r="DIR296"/>
      <c r="DIS296"/>
      <c r="DIT296"/>
      <c r="DIU296"/>
      <c r="DIV296"/>
      <c r="DIW296"/>
      <c r="DIX296"/>
      <c r="DIY296"/>
      <c r="DIZ296"/>
      <c r="DJA296"/>
      <c r="DJB296"/>
      <c r="DJC296"/>
      <c r="DJD296"/>
      <c r="DJE296"/>
      <c r="DJF296"/>
      <c r="DJG296"/>
      <c r="DJH296"/>
      <c r="DJI296"/>
      <c r="DJJ296"/>
      <c r="DJK296"/>
      <c r="DJL296"/>
      <c r="DJM296"/>
      <c r="DJN296"/>
      <c r="DJO296"/>
      <c r="DJP296"/>
      <c r="DJQ296"/>
      <c r="DJR296"/>
      <c r="DJS296"/>
      <c r="DJT296"/>
      <c r="DJU296"/>
      <c r="DJV296"/>
      <c r="DJW296"/>
      <c r="DJX296"/>
      <c r="DJY296"/>
      <c r="DJZ296"/>
      <c r="DKA296"/>
      <c r="DKB296"/>
      <c r="DKC296"/>
      <c r="DKD296"/>
      <c r="DKE296"/>
      <c r="DKF296"/>
      <c r="DKG296"/>
      <c r="DKH296"/>
      <c r="DKI296"/>
      <c r="DKJ296"/>
      <c r="DKK296"/>
      <c r="DKL296"/>
      <c r="DKM296"/>
      <c r="DKN296"/>
      <c r="DKO296"/>
      <c r="DKP296"/>
      <c r="DKQ296"/>
      <c r="DKR296"/>
      <c r="DKS296"/>
      <c r="DKT296"/>
      <c r="DKU296"/>
      <c r="DKV296"/>
      <c r="DKW296"/>
      <c r="DKX296"/>
      <c r="DKY296"/>
      <c r="DKZ296"/>
      <c r="DLA296"/>
      <c r="DLB296"/>
      <c r="DLC296"/>
      <c r="DLD296"/>
      <c r="DLE296"/>
      <c r="DLF296"/>
      <c r="DLG296"/>
      <c r="DLH296"/>
      <c r="DLI296"/>
      <c r="DLJ296"/>
      <c r="DLK296"/>
      <c r="DLL296"/>
      <c r="DLM296"/>
      <c r="DLN296"/>
      <c r="DLO296"/>
      <c r="DLP296"/>
      <c r="DLQ296"/>
      <c r="DLR296"/>
      <c r="DLS296"/>
      <c r="DLT296"/>
      <c r="DLU296"/>
      <c r="DLV296"/>
      <c r="DLW296"/>
      <c r="DLX296"/>
      <c r="DLY296"/>
      <c r="DLZ296"/>
      <c r="DMA296"/>
      <c r="DMB296"/>
      <c r="DMC296"/>
      <c r="DMD296"/>
      <c r="DME296"/>
      <c r="DMF296"/>
      <c r="DMG296"/>
      <c r="DMH296"/>
      <c r="DMI296"/>
      <c r="DMJ296"/>
      <c r="DMK296"/>
      <c r="DML296"/>
      <c r="DMM296"/>
      <c r="DMN296"/>
      <c r="DMO296"/>
      <c r="DMP296"/>
      <c r="DMQ296"/>
      <c r="DMR296"/>
      <c r="DMS296"/>
      <c r="DMT296"/>
      <c r="DMU296"/>
      <c r="DMV296"/>
      <c r="DMW296"/>
      <c r="DMX296"/>
      <c r="DMY296"/>
      <c r="DMZ296"/>
      <c r="DNA296"/>
      <c r="DNB296"/>
      <c r="DNC296"/>
      <c r="DND296"/>
      <c r="DNE296"/>
      <c r="DNF296"/>
      <c r="DNG296"/>
      <c r="DNH296"/>
      <c r="DNI296"/>
      <c r="DNJ296"/>
      <c r="DNK296"/>
      <c r="DNL296"/>
      <c r="DNM296"/>
      <c r="DNN296"/>
      <c r="DNO296"/>
      <c r="DNP296"/>
      <c r="DNQ296"/>
      <c r="DNR296"/>
      <c r="DNS296"/>
      <c r="DNT296"/>
      <c r="DNU296"/>
      <c r="DNV296"/>
      <c r="DNW296"/>
      <c r="DNX296"/>
      <c r="DNY296"/>
      <c r="DNZ296"/>
      <c r="DOA296"/>
      <c r="DOB296"/>
      <c r="DOC296"/>
      <c r="DOD296"/>
      <c r="DOE296"/>
      <c r="DOF296"/>
      <c r="DOG296"/>
      <c r="DOH296"/>
      <c r="DOI296"/>
      <c r="DOJ296"/>
      <c r="DOK296"/>
      <c r="DOL296"/>
      <c r="DOM296"/>
      <c r="DON296"/>
      <c r="DOO296"/>
      <c r="DOP296"/>
      <c r="DOQ296"/>
      <c r="DOR296"/>
      <c r="DOS296"/>
      <c r="DOT296"/>
      <c r="DOU296"/>
      <c r="DOV296"/>
      <c r="DOW296"/>
      <c r="DOX296"/>
      <c r="DOY296"/>
      <c r="DOZ296"/>
      <c r="DPA296"/>
      <c r="DPB296"/>
      <c r="DPC296"/>
      <c r="DPD296"/>
      <c r="DPE296"/>
      <c r="DPF296"/>
      <c r="DPG296"/>
      <c r="DPH296"/>
      <c r="DPI296"/>
      <c r="DPJ296"/>
      <c r="DPK296"/>
      <c r="DPL296"/>
      <c r="DPM296"/>
      <c r="DPN296"/>
      <c r="DPO296"/>
      <c r="DPP296"/>
      <c r="DPQ296"/>
      <c r="DPR296"/>
      <c r="DPS296"/>
      <c r="DPT296"/>
      <c r="DPU296"/>
      <c r="DPV296"/>
      <c r="DPW296"/>
      <c r="DPX296"/>
      <c r="DPY296"/>
      <c r="DPZ296"/>
      <c r="DQA296"/>
      <c r="DQB296"/>
      <c r="DQC296"/>
      <c r="DQD296"/>
      <c r="DQE296"/>
      <c r="DQF296"/>
      <c r="DQG296"/>
      <c r="DQH296"/>
      <c r="DQI296"/>
      <c r="DQJ296"/>
      <c r="DQK296"/>
      <c r="DQL296"/>
      <c r="DQM296"/>
      <c r="DQN296"/>
      <c r="DQO296"/>
      <c r="DQP296"/>
      <c r="DQQ296"/>
      <c r="DQR296"/>
      <c r="DQS296"/>
      <c r="DQT296"/>
      <c r="DQU296"/>
      <c r="DQV296"/>
      <c r="DQW296"/>
      <c r="DQX296"/>
      <c r="DQY296"/>
      <c r="DQZ296"/>
      <c r="DRA296"/>
      <c r="DRB296"/>
      <c r="DRC296"/>
      <c r="DRD296"/>
      <c r="DRE296"/>
      <c r="DRF296"/>
      <c r="DRG296"/>
      <c r="DRH296"/>
      <c r="DRI296"/>
      <c r="DRJ296"/>
      <c r="DRK296"/>
      <c r="DRL296"/>
      <c r="DRM296"/>
      <c r="DRN296"/>
      <c r="DRO296"/>
      <c r="DRP296"/>
      <c r="DRQ296"/>
      <c r="DRR296"/>
      <c r="DRS296"/>
      <c r="DRT296"/>
      <c r="DRU296"/>
      <c r="DRV296"/>
      <c r="DRW296"/>
      <c r="DRX296"/>
      <c r="DRY296"/>
      <c r="DRZ296"/>
      <c r="DSA296"/>
      <c r="DSB296"/>
      <c r="DSC296"/>
      <c r="DSD296"/>
      <c r="DSE296"/>
      <c r="DSF296"/>
      <c r="DSG296"/>
      <c r="DSH296"/>
      <c r="DSI296"/>
      <c r="DSJ296"/>
      <c r="DSK296"/>
      <c r="DSL296"/>
      <c r="DSM296"/>
      <c r="DSN296"/>
      <c r="DSO296"/>
      <c r="DSP296"/>
      <c r="DSQ296"/>
      <c r="DSR296"/>
      <c r="DSS296"/>
      <c r="DST296"/>
      <c r="DSU296"/>
      <c r="DSV296"/>
      <c r="DSW296"/>
      <c r="DSX296"/>
      <c r="DSY296"/>
      <c r="DSZ296"/>
      <c r="DTA296"/>
      <c r="DTB296"/>
      <c r="DTC296"/>
      <c r="DTD296"/>
      <c r="DTE296"/>
      <c r="DTF296"/>
      <c r="DTG296"/>
      <c r="DTH296"/>
      <c r="DTI296"/>
      <c r="DTJ296"/>
      <c r="DTK296"/>
      <c r="DTL296"/>
      <c r="DTM296"/>
      <c r="DTN296"/>
      <c r="DTO296"/>
      <c r="DTP296"/>
      <c r="DTQ296"/>
      <c r="DTR296"/>
      <c r="DTS296"/>
      <c r="DTT296"/>
      <c r="DTU296"/>
      <c r="DTV296"/>
      <c r="DTW296"/>
      <c r="DTX296"/>
      <c r="DTY296"/>
      <c r="DTZ296"/>
      <c r="DUA296"/>
      <c r="DUB296"/>
      <c r="DUC296"/>
      <c r="DUD296"/>
      <c r="DUE296"/>
      <c r="DUF296"/>
      <c r="DUG296"/>
      <c r="DUH296"/>
      <c r="DUI296"/>
      <c r="DUJ296"/>
      <c r="DUK296"/>
      <c r="DUL296"/>
      <c r="DUM296"/>
      <c r="DUN296"/>
      <c r="DUO296"/>
      <c r="DUP296"/>
      <c r="DUQ296"/>
      <c r="DUR296"/>
      <c r="DUS296"/>
      <c r="DUT296"/>
      <c r="DUU296"/>
      <c r="DUV296"/>
      <c r="DUW296"/>
      <c r="DUX296"/>
      <c r="DUY296"/>
      <c r="DUZ296"/>
      <c r="DVA296"/>
      <c r="DVB296"/>
      <c r="DVC296"/>
      <c r="DVD296"/>
      <c r="DVE296"/>
      <c r="DVF296"/>
      <c r="DVG296"/>
      <c r="DVH296"/>
      <c r="DVI296"/>
      <c r="DVJ296"/>
      <c r="DVK296"/>
      <c r="DVL296"/>
      <c r="DVM296"/>
      <c r="DVN296"/>
      <c r="DVO296"/>
      <c r="DVP296"/>
      <c r="DVQ296"/>
      <c r="DVR296"/>
      <c r="DVS296"/>
      <c r="DVT296"/>
      <c r="DVU296"/>
      <c r="DVV296"/>
      <c r="DVW296"/>
      <c r="DVX296"/>
      <c r="DVY296"/>
      <c r="DVZ296"/>
      <c r="DWA296"/>
      <c r="DWB296"/>
      <c r="DWC296"/>
      <c r="DWD296"/>
      <c r="DWE296"/>
      <c r="DWF296"/>
      <c r="DWG296"/>
      <c r="DWH296"/>
      <c r="DWI296"/>
      <c r="DWJ296"/>
      <c r="DWK296"/>
      <c r="DWL296"/>
      <c r="DWM296"/>
      <c r="DWN296"/>
      <c r="DWO296"/>
      <c r="DWP296"/>
      <c r="DWQ296"/>
      <c r="DWR296"/>
      <c r="DWS296"/>
      <c r="DWT296"/>
      <c r="DWU296"/>
      <c r="DWV296"/>
      <c r="DWW296"/>
      <c r="DWX296"/>
      <c r="DWY296"/>
      <c r="DWZ296"/>
      <c r="DXA296"/>
      <c r="DXB296"/>
      <c r="DXC296"/>
      <c r="DXD296"/>
      <c r="DXE296"/>
      <c r="DXF296"/>
      <c r="DXG296"/>
      <c r="DXH296"/>
      <c r="DXI296"/>
      <c r="DXJ296"/>
      <c r="DXK296"/>
      <c r="DXL296"/>
      <c r="DXM296"/>
      <c r="DXN296"/>
      <c r="DXO296"/>
      <c r="DXP296"/>
      <c r="DXQ296"/>
      <c r="DXR296"/>
      <c r="DXS296"/>
      <c r="DXT296"/>
      <c r="DXU296"/>
      <c r="DXV296"/>
      <c r="DXW296"/>
      <c r="DXX296"/>
      <c r="DXY296"/>
      <c r="DXZ296"/>
      <c r="DYA296"/>
      <c r="DYB296"/>
      <c r="DYC296"/>
      <c r="DYD296"/>
      <c r="DYE296"/>
      <c r="DYF296"/>
      <c r="DYG296"/>
      <c r="DYH296"/>
      <c r="DYI296"/>
      <c r="DYJ296"/>
      <c r="DYK296"/>
      <c r="DYL296"/>
      <c r="DYM296"/>
      <c r="DYN296"/>
      <c r="DYO296"/>
      <c r="DYP296"/>
      <c r="DYQ296"/>
      <c r="DYR296"/>
      <c r="DYS296"/>
      <c r="DYT296"/>
      <c r="DYU296"/>
      <c r="DYV296"/>
      <c r="DYW296"/>
      <c r="DYX296"/>
      <c r="DYY296"/>
      <c r="DYZ296"/>
      <c r="DZA296"/>
      <c r="DZB296"/>
      <c r="DZC296"/>
      <c r="DZD296"/>
      <c r="DZE296"/>
      <c r="DZF296"/>
      <c r="DZG296"/>
      <c r="DZH296"/>
      <c r="DZI296"/>
      <c r="DZJ296"/>
      <c r="DZK296"/>
      <c r="DZL296"/>
      <c r="DZM296"/>
      <c r="DZN296"/>
      <c r="DZO296"/>
      <c r="DZP296"/>
      <c r="DZQ296"/>
      <c r="DZR296"/>
      <c r="DZS296"/>
      <c r="DZT296"/>
      <c r="DZU296"/>
      <c r="DZV296"/>
      <c r="DZW296"/>
      <c r="DZX296"/>
      <c r="DZY296"/>
      <c r="DZZ296"/>
      <c r="EAA296"/>
      <c r="EAB296"/>
      <c r="EAC296"/>
      <c r="EAD296"/>
      <c r="EAE296"/>
      <c r="EAF296"/>
      <c r="EAG296"/>
      <c r="EAH296"/>
      <c r="EAI296"/>
      <c r="EAJ296"/>
      <c r="EAK296"/>
      <c r="EAL296"/>
      <c r="EAM296"/>
      <c r="EAN296"/>
      <c r="EAO296"/>
      <c r="EAP296"/>
      <c r="EAQ296"/>
      <c r="EAR296"/>
      <c r="EAS296"/>
      <c r="EAT296"/>
      <c r="EAU296"/>
      <c r="EAV296"/>
      <c r="EAW296"/>
      <c r="EAX296"/>
      <c r="EAY296"/>
      <c r="EAZ296"/>
      <c r="EBA296"/>
      <c r="EBB296"/>
      <c r="EBC296"/>
      <c r="EBD296"/>
      <c r="EBE296"/>
      <c r="EBF296"/>
      <c r="EBG296"/>
      <c r="EBH296"/>
      <c r="EBI296"/>
      <c r="EBJ296"/>
      <c r="EBK296"/>
      <c r="EBL296"/>
      <c r="EBM296"/>
      <c r="EBN296"/>
      <c r="EBO296"/>
      <c r="EBP296"/>
      <c r="EBQ296"/>
      <c r="EBR296"/>
      <c r="EBS296"/>
      <c r="EBT296"/>
      <c r="EBU296"/>
      <c r="EBV296"/>
      <c r="EBW296"/>
      <c r="EBX296"/>
      <c r="EBY296"/>
      <c r="EBZ296"/>
      <c r="ECA296"/>
      <c r="ECB296"/>
      <c r="ECC296"/>
      <c r="ECD296"/>
      <c r="ECE296"/>
      <c r="ECF296"/>
      <c r="ECG296"/>
      <c r="ECH296"/>
      <c r="ECI296"/>
      <c r="ECJ296"/>
      <c r="ECK296"/>
      <c r="ECL296"/>
      <c r="ECM296"/>
      <c r="ECN296"/>
      <c r="ECO296"/>
      <c r="ECP296"/>
      <c r="ECQ296"/>
      <c r="ECR296"/>
      <c r="ECS296"/>
      <c r="ECT296"/>
      <c r="ECU296"/>
      <c r="ECV296"/>
      <c r="ECW296"/>
      <c r="ECX296"/>
      <c r="ECY296"/>
      <c r="ECZ296"/>
      <c r="EDA296"/>
      <c r="EDB296"/>
      <c r="EDC296"/>
      <c r="EDD296"/>
      <c r="EDE296"/>
      <c r="EDF296"/>
      <c r="EDG296"/>
      <c r="EDH296"/>
      <c r="EDI296"/>
      <c r="EDJ296"/>
      <c r="EDK296"/>
      <c r="EDL296"/>
      <c r="EDM296"/>
      <c r="EDN296"/>
      <c r="EDO296"/>
      <c r="EDP296"/>
      <c r="EDQ296"/>
      <c r="EDR296"/>
      <c r="EDS296"/>
      <c r="EDT296"/>
      <c r="EDU296"/>
      <c r="EDV296"/>
      <c r="EDW296"/>
      <c r="EDX296"/>
      <c r="EDY296"/>
      <c r="EDZ296"/>
      <c r="EEA296"/>
      <c r="EEB296"/>
      <c r="EEC296"/>
      <c r="EED296"/>
      <c r="EEE296"/>
      <c r="EEF296"/>
      <c r="EEG296"/>
      <c r="EEH296"/>
      <c r="EEI296"/>
      <c r="EEJ296"/>
      <c r="EEK296"/>
      <c r="EEL296"/>
      <c r="EEM296"/>
      <c r="EEN296"/>
      <c r="EEO296"/>
      <c r="EEP296"/>
      <c r="EEQ296"/>
      <c r="EER296"/>
      <c r="EES296"/>
      <c r="EET296"/>
      <c r="EEU296"/>
      <c r="EEV296"/>
      <c r="EEW296"/>
      <c r="EEX296"/>
      <c r="EEY296"/>
      <c r="EEZ296"/>
      <c r="EFA296"/>
      <c r="EFB296"/>
      <c r="EFC296"/>
      <c r="EFD296"/>
      <c r="EFE296"/>
      <c r="EFF296"/>
      <c r="EFG296"/>
      <c r="EFH296"/>
      <c r="EFI296"/>
      <c r="EFJ296"/>
      <c r="EFK296"/>
      <c r="EFL296"/>
      <c r="EFM296"/>
      <c r="EFN296"/>
      <c r="EFO296"/>
      <c r="EFP296"/>
      <c r="EFQ296"/>
      <c r="EFR296"/>
      <c r="EFS296"/>
      <c r="EFT296"/>
      <c r="EFU296"/>
      <c r="EFV296"/>
      <c r="EFW296"/>
      <c r="EFX296"/>
      <c r="EFY296"/>
      <c r="EFZ296"/>
      <c r="EGA296"/>
      <c r="EGB296"/>
      <c r="EGC296"/>
      <c r="EGD296"/>
      <c r="EGE296"/>
      <c r="EGF296"/>
      <c r="EGG296"/>
      <c r="EGH296"/>
      <c r="EGI296"/>
      <c r="EGJ296"/>
      <c r="EGK296"/>
      <c r="EGL296"/>
      <c r="EGM296"/>
      <c r="EGN296"/>
      <c r="EGO296"/>
      <c r="EGP296"/>
      <c r="EGQ296"/>
      <c r="EGR296"/>
      <c r="EGS296"/>
      <c r="EGT296"/>
      <c r="EGU296"/>
      <c r="EGV296"/>
      <c r="EGW296"/>
      <c r="EGX296"/>
      <c r="EGY296"/>
      <c r="EGZ296"/>
      <c r="EHA296"/>
      <c r="EHB296"/>
      <c r="EHC296"/>
      <c r="EHD296"/>
      <c r="EHE296"/>
      <c r="EHF296"/>
      <c r="EHG296"/>
      <c r="EHH296"/>
      <c r="EHI296"/>
      <c r="EHJ296"/>
      <c r="EHK296"/>
      <c r="EHL296"/>
      <c r="EHM296"/>
      <c r="EHN296"/>
      <c r="EHO296"/>
      <c r="EHP296"/>
      <c r="EHQ296"/>
      <c r="EHR296"/>
      <c r="EHS296"/>
      <c r="EHT296"/>
      <c r="EHU296"/>
      <c r="EHV296"/>
      <c r="EHW296"/>
      <c r="EHX296"/>
      <c r="EHY296"/>
      <c r="EHZ296"/>
      <c r="EIA296"/>
      <c r="EIB296"/>
      <c r="EIC296"/>
      <c r="EID296"/>
      <c r="EIE296"/>
      <c r="EIF296"/>
      <c r="EIG296"/>
      <c r="EIH296"/>
      <c r="EII296"/>
      <c r="EIJ296"/>
      <c r="EIK296"/>
      <c r="EIL296"/>
      <c r="EIM296"/>
      <c r="EIN296"/>
      <c r="EIO296"/>
      <c r="EIP296"/>
      <c r="EIQ296"/>
      <c r="EIR296"/>
      <c r="EIS296"/>
      <c r="EIT296"/>
      <c r="EIU296"/>
      <c r="EIV296"/>
      <c r="EIW296"/>
      <c r="EIX296"/>
      <c r="EIY296"/>
      <c r="EIZ296"/>
      <c r="EJA296"/>
      <c r="EJB296"/>
      <c r="EJC296"/>
      <c r="EJD296"/>
      <c r="EJE296"/>
      <c r="EJF296"/>
      <c r="EJG296"/>
      <c r="EJH296"/>
      <c r="EJI296"/>
      <c r="EJJ296"/>
      <c r="EJK296"/>
      <c r="EJL296"/>
      <c r="EJM296"/>
      <c r="EJN296"/>
      <c r="EJO296"/>
      <c r="EJP296"/>
      <c r="EJQ296"/>
      <c r="EJR296"/>
      <c r="EJS296"/>
      <c r="EJT296"/>
      <c r="EJU296"/>
      <c r="EJV296"/>
      <c r="EJW296"/>
      <c r="EJX296"/>
      <c r="EJY296"/>
      <c r="EJZ296"/>
      <c r="EKA296"/>
      <c r="EKB296"/>
      <c r="EKC296"/>
      <c r="EKD296"/>
      <c r="EKE296"/>
      <c r="EKF296"/>
      <c r="EKG296"/>
      <c r="EKH296"/>
      <c r="EKI296"/>
      <c r="EKJ296"/>
      <c r="EKK296"/>
      <c r="EKL296"/>
      <c r="EKM296"/>
      <c r="EKN296"/>
      <c r="EKO296"/>
      <c r="EKP296"/>
      <c r="EKQ296"/>
      <c r="EKR296"/>
      <c r="EKS296"/>
      <c r="EKT296"/>
      <c r="EKU296"/>
      <c r="EKV296"/>
      <c r="EKW296"/>
      <c r="EKX296"/>
      <c r="EKY296"/>
      <c r="EKZ296"/>
      <c r="ELA296"/>
      <c r="ELB296"/>
      <c r="ELC296"/>
      <c r="ELD296"/>
      <c r="ELE296"/>
      <c r="ELF296"/>
      <c r="ELG296"/>
      <c r="ELH296"/>
      <c r="ELI296"/>
      <c r="ELJ296"/>
      <c r="ELK296"/>
      <c r="ELL296"/>
      <c r="ELM296"/>
      <c r="ELN296"/>
      <c r="ELO296"/>
      <c r="ELP296"/>
      <c r="ELQ296"/>
      <c r="ELR296"/>
      <c r="ELS296"/>
      <c r="ELT296"/>
      <c r="ELU296"/>
      <c r="ELV296"/>
      <c r="ELW296"/>
      <c r="ELX296"/>
      <c r="ELY296"/>
      <c r="ELZ296"/>
      <c r="EMA296"/>
      <c r="EMB296"/>
      <c r="EMC296"/>
      <c r="EMD296"/>
      <c r="EME296"/>
      <c r="EMF296"/>
      <c r="EMG296"/>
      <c r="EMH296"/>
      <c r="EMI296"/>
      <c r="EMJ296"/>
      <c r="EMK296"/>
      <c r="EML296"/>
      <c r="EMM296"/>
      <c r="EMN296"/>
      <c r="EMO296"/>
      <c r="EMP296"/>
      <c r="EMQ296"/>
      <c r="EMR296"/>
      <c r="EMS296"/>
      <c r="EMT296"/>
      <c r="EMU296"/>
      <c r="EMV296"/>
      <c r="EMW296"/>
      <c r="EMX296"/>
      <c r="EMY296"/>
      <c r="EMZ296"/>
      <c r="ENA296"/>
      <c r="ENB296"/>
      <c r="ENC296"/>
      <c r="END296"/>
      <c r="ENE296"/>
      <c r="ENF296"/>
      <c r="ENG296"/>
      <c r="ENH296"/>
      <c r="ENI296"/>
      <c r="ENJ296"/>
      <c r="ENK296"/>
      <c r="ENL296"/>
      <c r="ENM296"/>
      <c r="ENN296"/>
      <c r="ENO296"/>
      <c r="ENP296"/>
      <c r="ENQ296"/>
      <c r="ENR296"/>
      <c r="ENS296"/>
      <c r="ENT296"/>
      <c r="ENU296"/>
      <c r="ENV296"/>
      <c r="ENW296"/>
      <c r="ENX296"/>
      <c r="ENY296"/>
      <c r="ENZ296"/>
      <c r="EOA296"/>
      <c r="EOB296"/>
      <c r="EOC296"/>
      <c r="EOD296"/>
      <c r="EOE296"/>
      <c r="EOF296"/>
      <c r="EOG296"/>
      <c r="EOH296"/>
      <c r="EOI296"/>
      <c r="EOJ296"/>
      <c r="EOK296"/>
      <c r="EOL296"/>
      <c r="EOM296"/>
      <c r="EON296"/>
      <c r="EOO296"/>
      <c r="EOP296"/>
      <c r="EOQ296"/>
      <c r="EOR296"/>
      <c r="EOS296"/>
      <c r="EOT296"/>
      <c r="EOU296"/>
      <c r="EOV296"/>
      <c r="EOW296"/>
      <c r="EOX296"/>
      <c r="EOY296"/>
      <c r="EOZ296"/>
      <c r="EPA296"/>
      <c r="EPB296"/>
      <c r="EPC296"/>
      <c r="EPD296"/>
      <c r="EPE296"/>
      <c r="EPF296"/>
      <c r="EPG296"/>
      <c r="EPH296"/>
      <c r="EPI296"/>
      <c r="EPJ296"/>
      <c r="EPK296"/>
      <c r="EPL296"/>
      <c r="EPM296"/>
      <c r="EPN296"/>
      <c r="EPO296"/>
      <c r="EPP296"/>
      <c r="EPQ296"/>
      <c r="EPR296"/>
      <c r="EPS296"/>
      <c r="EPT296"/>
      <c r="EPU296"/>
      <c r="EPV296"/>
      <c r="EPW296"/>
      <c r="EPX296"/>
      <c r="EPY296"/>
      <c r="EPZ296"/>
      <c r="EQA296"/>
      <c r="EQB296"/>
      <c r="EQC296"/>
      <c r="EQD296"/>
      <c r="EQE296"/>
      <c r="EQF296"/>
      <c r="EQG296"/>
      <c r="EQH296"/>
      <c r="EQI296"/>
      <c r="EQJ296"/>
      <c r="EQK296"/>
      <c r="EQL296"/>
      <c r="EQM296"/>
      <c r="EQN296"/>
      <c r="EQO296"/>
      <c r="EQP296"/>
      <c r="EQQ296"/>
      <c r="EQR296"/>
      <c r="EQS296"/>
      <c r="EQT296"/>
      <c r="EQU296"/>
      <c r="EQV296"/>
      <c r="EQW296"/>
      <c r="EQX296"/>
      <c r="EQY296"/>
      <c r="EQZ296"/>
      <c r="ERA296"/>
      <c r="ERB296"/>
      <c r="ERC296"/>
      <c r="ERD296"/>
      <c r="ERE296"/>
      <c r="ERF296"/>
      <c r="ERG296"/>
      <c r="ERH296"/>
      <c r="ERI296"/>
      <c r="ERJ296"/>
      <c r="ERK296"/>
      <c r="ERL296"/>
      <c r="ERM296"/>
      <c r="ERN296"/>
      <c r="ERO296"/>
      <c r="ERP296"/>
      <c r="ERQ296"/>
      <c r="ERR296"/>
      <c r="ERS296"/>
      <c r="ERT296"/>
      <c r="ERU296"/>
      <c r="ERV296"/>
      <c r="ERW296"/>
      <c r="ERX296"/>
      <c r="ERY296"/>
      <c r="ERZ296"/>
      <c r="ESA296"/>
      <c r="ESB296"/>
      <c r="ESC296"/>
      <c r="ESD296"/>
      <c r="ESE296"/>
      <c r="ESF296"/>
      <c r="ESG296"/>
      <c r="ESH296"/>
      <c r="ESI296"/>
      <c r="ESJ296"/>
      <c r="ESK296"/>
      <c r="ESL296"/>
      <c r="ESM296"/>
      <c r="ESN296"/>
      <c r="ESO296"/>
      <c r="ESP296"/>
      <c r="ESQ296"/>
      <c r="ESR296"/>
      <c r="ESS296"/>
      <c r="EST296"/>
      <c r="ESU296"/>
      <c r="ESV296"/>
      <c r="ESW296"/>
      <c r="ESX296"/>
      <c r="ESY296"/>
      <c r="ESZ296"/>
      <c r="ETA296"/>
      <c r="ETB296"/>
      <c r="ETC296"/>
      <c r="ETD296"/>
      <c r="ETE296"/>
      <c r="ETF296"/>
      <c r="ETG296"/>
      <c r="ETH296"/>
      <c r="ETI296"/>
      <c r="ETJ296"/>
      <c r="ETK296"/>
      <c r="ETL296"/>
      <c r="ETM296"/>
      <c r="ETN296"/>
      <c r="ETO296"/>
      <c r="ETP296"/>
      <c r="ETQ296"/>
      <c r="ETR296"/>
      <c r="ETS296"/>
      <c r="ETT296"/>
      <c r="ETU296"/>
      <c r="ETV296"/>
      <c r="ETW296"/>
      <c r="ETX296"/>
      <c r="ETY296"/>
      <c r="ETZ296"/>
      <c r="EUA296"/>
      <c r="EUB296"/>
      <c r="EUC296"/>
      <c r="EUD296"/>
      <c r="EUE296"/>
      <c r="EUF296"/>
      <c r="EUG296"/>
      <c r="EUH296"/>
      <c r="EUI296"/>
      <c r="EUJ296"/>
      <c r="EUK296"/>
      <c r="EUL296"/>
      <c r="EUM296"/>
      <c r="EUN296"/>
      <c r="EUO296"/>
      <c r="EUP296"/>
      <c r="EUQ296"/>
      <c r="EUR296"/>
      <c r="EUS296"/>
      <c r="EUT296"/>
      <c r="EUU296"/>
      <c r="EUV296"/>
      <c r="EUW296"/>
      <c r="EUX296"/>
      <c r="EUY296"/>
      <c r="EUZ296"/>
      <c r="EVA296"/>
      <c r="EVB296"/>
      <c r="EVC296"/>
      <c r="EVD296"/>
      <c r="EVE296"/>
      <c r="EVF296"/>
      <c r="EVG296"/>
      <c r="EVH296"/>
      <c r="EVI296"/>
      <c r="EVJ296"/>
      <c r="EVK296"/>
      <c r="EVL296"/>
      <c r="EVM296"/>
      <c r="EVN296"/>
      <c r="EVO296"/>
      <c r="EVP296"/>
      <c r="EVQ296"/>
      <c r="EVR296"/>
      <c r="EVS296"/>
      <c r="EVT296"/>
      <c r="EVU296"/>
      <c r="EVV296"/>
      <c r="EVW296"/>
      <c r="EVX296"/>
      <c r="EVY296"/>
      <c r="EVZ296"/>
      <c r="EWA296"/>
      <c r="EWB296"/>
      <c r="EWC296"/>
      <c r="EWD296"/>
      <c r="EWE296"/>
      <c r="EWF296"/>
      <c r="EWG296"/>
      <c r="EWH296"/>
      <c r="EWI296"/>
      <c r="EWJ296"/>
      <c r="EWK296"/>
      <c r="EWL296"/>
      <c r="EWM296"/>
      <c r="EWN296"/>
      <c r="EWO296"/>
      <c r="EWP296"/>
      <c r="EWQ296"/>
      <c r="EWR296"/>
      <c r="EWS296"/>
      <c r="EWT296"/>
      <c r="EWU296"/>
      <c r="EWV296"/>
      <c r="EWW296"/>
      <c r="EWX296"/>
      <c r="EWY296"/>
      <c r="EWZ296"/>
      <c r="EXA296"/>
      <c r="EXB296"/>
      <c r="EXC296"/>
      <c r="EXD296"/>
      <c r="EXE296"/>
      <c r="EXF296"/>
      <c r="EXG296"/>
      <c r="EXH296"/>
      <c r="EXI296"/>
      <c r="EXJ296"/>
      <c r="EXK296"/>
      <c r="EXL296"/>
      <c r="EXM296"/>
      <c r="EXN296"/>
      <c r="EXO296"/>
      <c r="EXP296"/>
      <c r="EXQ296"/>
      <c r="EXR296"/>
      <c r="EXS296"/>
      <c r="EXT296"/>
      <c r="EXU296"/>
      <c r="EXV296"/>
      <c r="EXW296"/>
      <c r="EXX296"/>
      <c r="EXY296"/>
      <c r="EXZ296"/>
      <c r="EYA296"/>
      <c r="EYB296"/>
      <c r="EYC296"/>
      <c r="EYD296"/>
      <c r="EYE296"/>
      <c r="EYF296"/>
      <c r="EYG296"/>
      <c r="EYH296"/>
      <c r="EYI296"/>
      <c r="EYJ296"/>
      <c r="EYK296"/>
      <c r="EYL296"/>
      <c r="EYM296"/>
      <c r="EYN296"/>
      <c r="EYO296"/>
      <c r="EYP296"/>
      <c r="EYQ296"/>
      <c r="EYR296"/>
      <c r="EYS296"/>
      <c r="EYT296"/>
      <c r="EYU296"/>
      <c r="EYV296"/>
      <c r="EYW296"/>
      <c r="EYX296"/>
      <c r="TLC296" s="5"/>
      <c r="TLD296" s="5"/>
      <c r="TLE296" s="5"/>
      <c r="TLF296" s="5"/>
      <c r="TLG296" s="5"/>
      <c r="TLH296" s="5"/>
      <c r="TLI296" s="5"/>
      <c r="TLJ296" s="5"/>
      <c r="TLK296" s="5"/>
      <c r="TLL296" s="5"/>
      <c r="TLM296" s="5"/>
      <c r="TLN296" s="5"/>
      <c r="TLO296" s="5"/>
      <c r="TLP296" s="5"/>
      <c r="TLQ296" s="5"/>
      <c r="TLR296" s="5"/>
      <c r="TLS296" s="5"/>
      <c r="TLT296" s="5"/>
      <c r="TLU296" s="5"/>
      <c r="TLV296" s="5"/>
      <c r="TLW296" s="5"/>
      <c r="TLX296" s="5"/>
      <c r="TLY296" s="5"/>
      <c r="TLZ296" s="5"/>
      <c r="TMA296" s="5"/>
      <c r="TMB296" s="5"/>
      <c r="TMC296" s="5"/>
      <c r="TMD296" s="5"/>
      <c r="TME296" s="5"/>
      <c r="TMF296" s="5"/>
      <c r="TMG296" s="5"/>
      <c r="TMH296" s="5"/>
      <c r="TMI296" s="5"/>
      <c r="TMJ296" s="5"/>
      <c r="TMK296" s="5"/>
      <c r="TML296" s="5"/>
      <c r="TMM296" s="5"/>
      <c r="TMN296" s="5"/>
      <c r="TMO296" s="5"/>
      <c r="TMP296" s="5"/>
      <c r="TMQ296" s="5"/>
      <c r="TMR296" s="5"/>
      <c r="TMS296" s="5"/>
      <c r="TMT296" s="5"/>
      <c r="TMU296" s="5"/>
      <c r="TMV296" s="5"/>
      <c r="TMW296" s="5"/>
      <c r="TMX296" s="5"/>
      <c r="TMY296" s="5"/>
      <c r="TMZ296" s="5"/>
      <c r="TNA296" s="5"/>
      <c r="TNB296" s="5"/>
      <c r="TNC296" s="5"/>
      <c r="TND296" s="5"/>
      <c r="TNE296" s="5"/>
      <c r="TNF296" s="5"/>
      <c r="TNG296" s="5"/>
      <c r="TNH296" s="5"/>
      <c r="TNI296" s="5"/>
      <c r="TNJ296" s="5"/>
      <c r="TNK296" s="5"/>
      <c r="TNL296" s="5"/>
      <c r="TNM296" s="5"/>
      <c r="TNN296" s="5"/>
      <c r="TNO296" s="5"/>
      <c r="TNP296" s="5"/>
      <c r="TNQ296" s="5"/>
      <c r="TNR296" s="5"/>
      <c r="TNS296" s="5"/>
      <c r="TNT296" s="5"/>
      <c r="TNU296" s="5"/>
      <c r="TNV296" s="5"/>
      <c r="TNW296" s="5"/>
      <c r="TNX296" s="5"/>
      <c r="TNY296" s="5"/>
      <c r="TNZ296" s="5"/>
      <c r="TOA296" s="5"/>
      <c r="TOB296" s="5"/>
      <c r="TOC296" s="5"/>
      <c r="TOD296" s="5"/>
      <c r="TOE296" s="5"/>
      <c r="TOF296" s="5"/>
      <c r="TOG296" s="5"/>
      <c r="TOH296" s="5"/>
      <c r="TOI296" s="5"/>
      <c r="TOJ296" s="5"/>
      <c r="TOK296" s="5"/>
      <c r="TOL296" s="5"/>
      <c r="TOM296" s="5"/>
      <c r="TON296" s="5"/>
      <c r="TOO296" s="5"/>
      <c r="TOP296" s="5"/>
      <c r="TOQ296" s="5"/>
      <c r="TOR296" s="5"/>
      <c r="TOS296" s="5"/>
      <c r="TOT296" s="5"/>
      <c r="TOU296" s="5"/>
      <c r="TOV296" s="5"/>
      <c r="TOW296" s="5"/>
      <c r="TOX296" s="7"/>
      <c r="TOY296" s="7"/>
      <c r="TOZ296" s="7"/>
      <c r="TPA296" s="7"/>
      <c r="TPB296" s="7"/>
      <c r="TPC296" s="7"/>
      <c r="TPD296" s="7"/>
      <c r="TPE296" s="7"/>
      <c r="TPF296" s="7"/>
      <c r="TPG296" s="7"/>
      <c r="TPH296" s="7"/>
      <c r="TPI296" s="7"/>
      <c r="TPJ296" s="7"/>
      <c r="TPK296" s="7"/>
      <c r="TPL296" s="7"/>
      <c r="TPM296" s="7"/>
      <c r="TPN296" s="7"/>
      <c r="TPO296" s="7"/>
      <c r="TPP296" s="7"/>
      <c r="TPQ296" s="7"/>
      <c r="TPR296" s="7"/>
      <c r="TPS296" s="7"/>
      <c r="TPT296" s="7"/>
      <c r="TPU296" s="7"/>
      <c r="TPV296" s="7"/>
      <c r="TPW296" s="7"/>
      <c r="TPX296" s="7"/>
      <c r="TPY296" s="7"/>
      <c r="TPZ296" s="7"/>
      <c r="TQA296" s="7"/>
      <c r="TQB296" s="7"/>
      <c r="TQC296" s="7"/>
      <c r="TQD296" s="7"/>
      <c r="TQE296" s="7"/>
      <c r="TQF296" s="7"/>
      <c r="TQG296" s="7"/>
      <c r="TQH296" s="7"/>
      <c r="TQI296" s="7"/>
      <c r="TQJ296" s="7"/>
      <c r="TQK296" s="7"/>
      <c r="TQL296" s="7"/>
      <c r="TQM296" s="7"/>
      <c r="TQN296" s="7"/>
      <c r="TQO296" s="7"/>
      <c r="TQP296" s="7"/>
      <c r="TQQ296" s="7"/>
      <c r="TQR296" s="7"/>
      <c r="TQS296" s="7"/>
      <c r="TQT296" s="7"/>
      <c r="TQU296" s="7"/>
      <c r="TQV296" s="7"/>
      <c r="TQW296" s="7"/>
      <c r="TQX296" s="7"/>
      <c r="TQY296" s="7"/>
      <c r="TQZ296" s="7"/>
      <c r="TRA296" s="7"/>
      <c r="TRB296" s="7"/>
      <c r="TRC296" s="7"/>
      <c r="TRD296" s="7"/>
      <c r="TRE296" s="7"/>
      <c r="TRF296" s="7"/>
      <c r="TRG296" s="7"/>
      <c r="TRH296" s="7"/>
      <c r="TRI296" s="7"/>
      <c r="TRJ296" s="7"/>
      <c r="TRK296" s="7"/>
      <c r="TRL296" s="7"/>
      <c r="TRM296" s="7"/>
      <c r="TRN296" s="7"/>
      <c r="TRO296" s="7"/>
      <c r="TRP296" s="7"/>
      <c r="TRQ296" s="7"/>
      <c r="TRR296" s="7"/>
      <c r="TRS296" s="7"/>
      <c r="TRT296" s="7"/>
      <c r="TRU296" s="7"/>
      <c r="TRV296" s="7"/>
      <c r="TRW296" s="7"/>
      <c r="TRX296" s="7"/>
      <c r="TRY296" s="7"/>
      <c r="TRZ296" s="7"/>
      <c r="TSA296" s="7"/>
      <c r="TSB296" s="7"/>
      <c r="TSC296" s="7"/>
      <c r="TSD296" s="7"/>
      <c r="TSE296" s="7"/>
      <c r="TSF296" s="7"/>
      <c r="TSG296" s="7"/>
      <c r="TSH296" s="7"/>
      <c r="TSI296" s="7"/>
      <c r="TSJ296" s="7"/>
      <c r="TSK296" s="7"/>
      <c r="TSL296" s="7"/>
      <c r="TSM296" s="7"/>
      <c r="TSN296" s="7"/>
      <c r="TSO296" s="7"/>
      <c r="TSP296" s="7"/>
      <c r="TSQ296" s="7"/>
      <c r="TSR296" s="7"/>
      <c r="TSS296" s="7"/>
      <c r="TST296" s="7"/>
      <c r="TSU296" s="7"/>
      <c r="TSV296" s="7"/>
      <c r="TSW296" s="7"/>
      <c r="TSX296" s="7"/>
      <c r="TSY296" s="7"/>
      <c r="TSZ296" s="7"/>
      <c r="TTA296" s="7"/>
      <c r="TTB296" s="7"/>
      <c r="TTC296" s="7"/>
      <c r="TTD296" s="7"/>
      <c r="TTE296" s="7"/>
      <c r="TTF296" s="7"/>
      <c r="TTG296" s="7"/>
      <c r="TTH296" s="7"/>
      <c r="TTI296" s="7"/>
      <c r="TTJ296" s="7"/>
      <c r="TTK296" s="7"/>
      <c r="TTL296" s="7"/>
      <c r="TTM296" s="7"/>
      <c r="TTN296" s="7"/>
      <c r="TTO296" s="7"/>
      <c r="TTP296" s="7"/>
      <c r="TTQ296" s="7"/>
      <c r="TTR296" s="7"/>
      <c r="TTS296" s="7"/>
      <c r="TTT296" s="7"/>
      <c r="TTU296" s="7"/>
      <c r="TTV296" s="7"/>
      <c r="TTW296" s="7"/>
      <c r="TTX296" s="7"/>
      <c r="TTY296" s="7"/>
      <c r="TTZ296" s="7"/>
      <c r="TUA296" s="7"/>
      <c r="TUB296" s="7"/>
      <c r="TUC296" s="7"/>
      <c r="TUD296" s="7"/>
      <c r="TUE296" s="7"/>
      <c r="TUF296" s="7"/>
      <c r="TUG296" s="7"/>
      <c r="TUH296" s="7"/>
      <c r="TUI296" s="7"/>
      <c r="TUJ296" s="7"/>
      <c r="TUK296" s="7"/>
      <c r="TUL296" s="7"/>
      <c r="TUM296" s="7"/>
      <c r="TUN296" s="7"/>
      <c r="TUO296" s="7"/>
      <c r="TUP296" s="7"/>
      <c r="TUQ296" s="7"/>
      <c r="TUR296" s="7"/>
      <c r="TUS296" s="7"/>
      <c r="TUT296" s="7"/>
      <c r="TUU296" s="7"/>
      <c r="TUV296" s="7"/>
      <c r="TUW296" s="7"/>
      <c r="TUX296" s="7"/>
      <c r="TUY296" s="7"/>
      <c r="TUZ296" s="7"/>
      <c r="TVA296" s="7"/>
      <c r="TVB296" s="7"/>
      <c r="TVC296" s="7"/>
      <c r="TVD296" s="7"/>
      <c r="TVE296" s="7"/>
      <c r="TVF296" s="7"/>
      <c r="TVG296" s="7"/>
      <c r="TVH296" s="7"/>
      <c r="TVI296" s="7"/>
      <c r="TVJ296" s="7"/>
      <c r="TVK296" s="7"/>
      <c r="TVL296" s="7"/>
      <c r="TVM296" s="7"/>
      <c r="TVN296" s="7"/>
      <c r="TVO296" s="7"/>
      <c r="TVP296" s="7"/>
      <c r="TVQ296" s="7"/>
      <c r="TVR296" s="7"/>
      <c r="TVS296" s="7"/>
      <c r="TVT296" s="7"/>
      <c r="TVU296" s="7"/>
      <c r="TVV296" s="7"/>
      <c r="TVW296" s="7"/>
      <c r="TVX296" s="7"/>
      <c r="TVY296" s="7"/>
      <c r="TVZ296" s="7"/>
      <c r="TWA296" s="7"/>
      <c r="TWB296" s="7"/>
      <c r="TWC296" s="7"/>
      <c r="TWD296" s="7"/>
      <c r="TWE296" s="7"/>
      <c r="TWF296" s="7"/>
      <c r="TWG296" s="7"/>
      <c r="TWH296" s="7"/>
      <c r="TWI296" s="7"/>
      <c r="TWJ296" s="7"/>
      <c r="TWK296" s="7"/>
      <c r="TWL296" s="7"/>
      <c r="TWM296" s="7"/>
      <c r="TWN296" s="7"/>
      <c r="TWO296" s="7"/>
      <c r="TWP296" s="7"/>
      <c r="TWQ296" s="7"/>
      <c r="TWR296" s="7"/>
      <c r="TWS296" s="7"/>
      <c r="TWT296" s="7"/>
      <c r="TWU296" s="7"/>
      <c r="TWV296" s="7"/>
      <c r="TWW296" s="7"/>
      <c r="TWX296" s="7"/>
      <c r="TWY296" s="7"/>
      <c r="TWZ296" s="7"/>
      <c r="TXA296" s="7"/>
      <c r="TXB296" s="7"/>
      <c r="TXC296" s="7"/>
      <c r="TXD296" s="7"/>
      <c r="TXE296" s="7"/>
      <c r="TXF296" s="7"/>
      <c r="TXG296" s="7"/>
      <c r="TXH296" s="7"/>
      <c r="TXI296" s="7"/>
      <c r="TXJ296" s="7"/>
      <c r="TXK296" s="7"/>
      <c r="TXL296" s="7"/>
      <c r="TXM296" s="7"/>
      <c r="TXN296" s="7"/>
      <c r="TXO296" s="7"/>
      <c r="TXP296" s="7"/>
      <c r="TXQ296" s="7"/>
      <c r="TXR296" s="7"/>
      <c r="TXS296" s="7"/>
      <c r="TXT296" s="7"/>
      <c r="TXU296" s="7"/>
      <c r="TXV296" s="7"/>
      <c r="TXW296" s="7"/>
      <c r="TXX296" s="7"/>
      <c r="TXY296" s="7"/>
      <c r="TXZ296" s="7"/>
      <c r="TYA296" s="7"/>
      <c r="TYB296" s="7"/>
      <c r="TYC296" s="7"/>
      <c r="TYD296" s="7"/>
      <c r="TYE296" s="7"/>
      <c r="TYF296" s="7"/>
      <c r="TYG296" s="7"/>
      <c r="TYH296" s="7"/>
      <c r="TYI296" s="7"/>
      <c r="TYJ296" s="7"/>
      <c r="TYK296" s="7"/>
      <c r="TYL296" s="7"/>
      <c r="TYM296" s="7"/>
      <c r="TYN296" s="7"/>
      <c r="TYO296" s="7"/>
      <c r="TYP296" s="7"/>
      <c r="TYQ296" s="7"/>
      <c r="TYR296" s="7"/>
      <c r="TYS296" s="7"/>
      <c r="TYT296" s="7"/>
      <c r="TYU296" s="7"/>
      <c r="TYV296" s="7"/>
      <c r="TYW296" s="7"/>
      <c r="TYX296" s="7"/>
      <c r="TYY296" s="7"/>
      <c r="TYZ296" s="7"/>
      <c r="TZA296" s="7"/>
      <c r="TZB296" s="7"/>
      <c r="TZC296" s="7"/>
      <c r="TZD296" s="7"/>
      <c r="TZE296" s="7"/>
      <c r="TZF296" s="7"/>
      <c r="TZG296" s="7"/>
      <c r="TZH296" s="7"/>
      <c r="TZI296" s="7"/>
      <c r="TZJ296" s="7"/>
      <c r="TZK296" s="7"/>
      <c r="TZL296" s="7"/>
      <c r="TZM296" s="7"/>
      <c r="TZN296" s="7"/>
      <c r="TZO296" s="7"/>
      <c r="TZP296" s="7"/>
      <c r="TZQ296" s="7"/>
      <c r="TZR296" s="7"/>
      <c r="TZS296" s="7"/>
      <c r="TZT296" s="7"/>
      <c r="TZU296" s="7"/>
      <c r="TZV296" s="7"/>
      <c r="TZW296" s="7"/>
      <c r="TZX296" s="7"/>
      <c r="TZY296" s="7"/>
      <c r="TZZ296" s="7"/>
      <c r="UAA296" s="7"/>
      <c r="UAB296" s="7"/>
      <c r="UAC296" s="7"/>
      <c r="UAD296" s="7"/>
      <c r="UAE296" s="7"/>
      <c r="UAF296" s="7"/>
      <c r="UAG296" s="7"/>
      <c r="UAH296" s="7"/>
      <c r="UAI296" s="7"/>
      <c r="UAJ296" s="7"/>
      <c r="UAK296" s="7"/>
      <c r="UAL296" s="7"/>
      <c r="UAM296" s="7"/>
      <c r="UAN296" s="7"/>
      <c r="UAO296" s="7"/>
      <c r="UAP296" s="7"/>
      <c r="UAQ296" s="7"/>
      <c r="UAR296" s="7"/>
      <c r="UAS296" s="7"/>
      <c r="UAT296" s="7"/>
      <c r="UAU296" s="7"/>
      <c r="UAV296" s="7"/>
      <c r="UAW296" s="7"/>
      <c r="UAX296" s="7"/>
      <c r="UAY296" s="7"/>
      <c r="UAZ296" s="7"/>
      <c r="UBA296" s="7"/>
      <c r="UBB296" s="7"/>
      <c r="UBC296" s="7"/>
      <c r="UBD296" s="7"/>
      <c r="UBE296" s="7"/>
      <c r="UBF296" s="7"/>
      <c r="UBG296" s="7"/>
      <c r="UBH296" s="7"/>
      <c r="UBI296" s="7"/>
      <c r="UBJ296" s="7"/>
      <c r="UBK296" s="7"/>
      <c r="UBL296" s="7"/>
      <c r="UBM296" s="7"/>
      <c r="UBN296" s="7"/>
      <c r="UBO296" s="7"/>
      <c r="UBP296" s="7"/>
      <c r="UBQ296" s="7"/>
      <c r="UBR296" s="7"/>
      <c r="UBS296" s="7"/>
      <c r="UBT296" s="7"/>
      <c r="UBU296" s="7"/>
      <c r="UBV296" s="7"/>
      <c r="UBW296" s="7"/>
      <c r="UBX296" s="7"/>
      <c r="UBY296" s="7"/>
      <c r="UBZ296" s="7"/>
      <c r="UCA296" s="7"/>
      <c r="UCB296" s="7"/>
      <c r="UCC296" s="7"/>
      <c r="UCD296" s="7"/>
      <c r="UCE296" s="7"/>
      <c r="UCF296" s="7"/>
      <c r="UCG296" s="7"/>
      <c r="UCH296" s="7"/>
      <c r="UCI296" s="7"/>
      <c r="UCJ296" s="7"/>
      <c r="UCK296" s="8"/>
      <c r="UCL296" s="8"/>
      <c r="UCM296" s="8"/>
      <c r="UCN296" s="8"/>
      <c r="UCO296" s="8"/>
      <c r="UCP296" s="8"/>
      <c r="UCQ296" s="8"/>
      <c r="UCR296" s="8"/>
      <c r="UCS296" s="8"/>
      <c r="UCT296" s="8"/>
      <c r="UCU296" s="8"/>
      <c r="UCV296" s="8"/>
      <c r="UCW296" s="8"/>
      <c r="UCX296" s="8"/>
      <c r="UCY296" s="8"/>
      <c r="UCZ296" s="8"/>
      <c r="UDA296" s="8"/>
      <c r="UDB296" s="8"/>
      <c r="UDC296" s="8"/>
      <c r="UDD296" s="8"/>
      <c r="UDE296" s="8"/>
      <c r="UDF296" s="8"/>
      <c r="UDG296" s="8"/>
      <c r="UDH296" s="8"/>
      <c r="UDI296" s="8"/>
      <c r="UDJ296" s="8"/>
      <c r="UDK296" s="8"/>
      <c r="UDL296" s="8"/>
      <c r="UDM296" s="8"/>
      <c r="UDN296" s="8"/>
      <c r="UDO296" s="8"/>
      <c r="UDP296" s="8"/>
      <c r="UDQ296" s="8"/>
      <c r="UDR296" s="8"/>
      <c r="UDS296" s="8"/>
      <c r="UDT296" s="8"/>
      <c r="UDU296" s="8"/>
      <c r="UDV296" s="8"/>
      <c r="UDW296" s="8"/>
      <c r="UDX296" s="8"/>
      <c r="UDY296" s="8"/>
      <c r="UDZ296" s="8"/>
      <c r="UEA296" s="8"/>
      <c r="UEB296" s="8"/>
      <c r="UEC296" s="8"/>
      <c r="UED296" s="8"/>
      <c r="UEE296" s="8"/>
      <c r="UEF296" s="8"/>
      <c r="UEG296" s="8"/>
      <c r="UEH296" s="8"/>
      <c r="UEI296" s="8"/>
      <c r="UEJ296" s="8"/>
      <c r="UEK296" s="8"/>
      <c r="UEL296" s="8"/>
      <c r="UEM296" s="8"/>
      <c r="UEN296" s="8"/>
      <c r="UEO296" s="8"/>
      <c r="UEP296" s="8"/>
      <c r="UEQ296" s="8"/>
      <c r="UER296" s="8"/>
      <c r="UES296" s="8"/>
      <c r="UET296" s="8"/>
      <c r="UEU296" s="8"/>
      <c r="UEV296" s="8"/>
      <c r="UEW296" s="8"/>
      <c r="UEX296" s="8"/>
      <c r="UEY296" s="8"/>
      <c r="UEZ296" s="8"/>
      <c r="UFA296" s="8"/>
      <c r="UFB296" s="8"/>
      <c r="UFC296" s="8"/>
      <c r="UFD296" s="8"/>
      <c r="UFE296" s="8"/>
      <c r="UFF296" s="8"/>
      <c r="UFG296" s="8"/>
      <c r="UFH296" s="8"/>
      <c r="UFI296" s="8"/>
      <c r="UFJ296" s="8"/>
      <c r="UFK296" s="8"/>
      <c r="UFL296" s="8"/>
      <c r="UFM296" s="8"/>
      <c r="UFN296"/>
      <c r="UFO296"/>
      <c r="UFP296"/>
      <c r="UFQ296"/>
      <c r="UFR296"/>
      <c r="UFS296"/>
      <c r="UFT296"/>
      <c r="UFU296"/>
      <c r="UFV296"/>
      <c r="UFW296"/>
      <c r="UFX296"/>
      <c r="UFY296"/>
      <c r="UFZ296"/>
      <c r="UGA296"/>
      <c r="UGB296"/>
      <c r="UGC296"/>
      <c r="UGD296"/>
      <c r="UGE296"/>
      <c r="UGF296"/>
      <c r="UGG296"/>
      <c r="UGH296"/>
      <c r="UGI296"/>
      <c r="UGJ296"/>
      <c r="UGK296"/>
      <c r="UGL296"/>
      <c r="UGM296"/>
      <c r="UGN296"/>
      <c r="UGO296"/>
      <c r="UGP296"/>
      <c r="UGQ296"/>
      <c r="UGR296"/>
      <c r="UGS296"/>
      <c r="UGT296"/>
      <c r="UGU296"/>
      <c r="UGV296"/>
      <c r="UGW296"/>
      <c r="UGX296"/>
      <c r="UGY296"/>
      <c r="UGZ296"/>
      <c r="UHA296"/>
      <c r="UHB296"/>
      <c r="UHC296"/>
      <c r="UHD296"/>
      <c r="UHE296"/>
      <c r="UHF296"/>
      <c r="UHG296"/>
      <c r="UHH296"/>
      <c r="UHI296"/>
      <c r="UHJ296"/>
      <c r="UHK296"/>
      <c r="UHL296"/>
      <c r="UHM296"/>
      <c r="UHN296"/>
      <c r="UHO296"/>
      <c r="UHP296"/>
      <c r="UHQ296"/>
      <c r="UHR296"/>
      <c r="UHS296"/>
      <c r="UHT296"/>
      <c r="UHU296"/>
      <c r="UHV296"/>
      <c r="UHW296"/>
      <c r="UHX296"/>
      <c r="UHY296"/>
      <c r="UHZ296"/>
      <c r="UIA296"/>
      <c r="UIB296"/>
      <c r="UIC296"/>
      <c r="UID296"/>
      <c r="UIE296"/>
      <c r="UIF296"/>
      <c r="UIG296"/>
      <c r="UIH296"/>
      <c r="UII296"/>
      <c r="UIJ296"/>
      <c r="UIK296"/>
      <c r="UIL296"/>
      <c r="UIM296"/>
      <c r="UIN296"/>
      <c r="UIO296"/>
      <c r="UIP296"/>
      <c r="UIQ296"/>
      <c r="UIR296"/>
      <c r="UIS296"/>
      <c r="UIT296"/>
      <c r="UIU296"/>
      <c r="UIV296"/>
      <c r="UIW296"/>
      <c r="UIX296"/>
      <c r="UIY296"/>
      <c r="UIZ296"/>
      <c r="UJA296"/>
      <c r="UJB296"/>
      <c r="UJC296"/>
      <c r="UJD296"/>
      <c r="UJE296"/>
      <c r="UJF296"/>
      <c r="UJG296"/>
      <c r="UJH296"/>
      <c r="UJI296"/>
      <c r="UJJ296"/>
      <c r="UJK296"/>
      <c r="UJL296"/>
      <c r="UJM296"/>
      <c r="UJN296"/>
      <c r="UJO296"/>
      <c r="UJP296"/>
      <c r="UJQ296"/>
      <c r="UJR296"/>
      <c r="UJS296"/>
      <c r="UJT296"/>
      <c r="UJU296"/>
      <c r="UJV296"/>
      <c r="UJW296"/>
      <c r="UJX296"/>
      <c r="UJY296"/>
      <c r="UJZ296"/>
      <c r="UKA296"/>
      <c r="UKB296"/>
      <c r="UKC296"/>
      <c r="UKD296"/>
      <c r="UKE296"/>
      <c r="UKF296"/>
      <c r="UKG296"/>
      <c r="UKH296"/>
      <c r="UKI296"/>
      <c r="UKJ296"/>
      <c r="UKK296"/>
      <c r="UKL296"/>
      <c r="UKM296"/>
      <c r="UKN296"/>
      <c r="UKO296"/>
      <c r="UKP296"/>
      <c r="UKQ296"/>
      <c r="UKR296"/>
      <c r="UKS296"/>
      <c r="UKT296"/>
      <c r="UKU296"/>
      <c r="UKV296"/>
      <c r="UKW296"/>
      <c r="UKX296"/>
      <c r="UKY296"/>
      <c r="UKZ296"/>
      <c r="ULA296"/>
      <c r="ULB296"/>
      <c r="ULC296"/>
      <c r="ULD296"/>
      <c r="ULE296"/>
      <c r="ULF296"/>
      <c r="ULG296"/>
      <c r="ULH296"/>
      <c r="ULI296"/>
      <c r="ULJ296"/>
      <c r="ULK296"/>
      <c r="ULL296"/>
      <c r="ULM296"/>
      <c r="ULN296"/>
      <c r="ULO296"/>
      <c r="ULP296"/>
      <c r="ULQ296"/>
      <c r="ULR296"/>
      <c r="ULS296"/>
      <c r="ULT296"/>
      <c r="ULU296"/>
      <c r="ULV296"/>
      <c r="ULW296"/>
      <c r="ULX296"/>
      <c r="ULY296"/>
      <c r="ULZ296"/>
      <c r="UMA296"/>
      <c r="UMB296"/>
      <c r="UMC296"/>
      <c r="UMD296"/>
      <c r="UME296"/>
      <c r="UMF296"/>
      <c r="UMG296"/>
      <c r="UMH296"/>
      <c r="UMI296"/>
      <c r="UMJ296"/>
      <c r="UMK296"/>
      <c r="UML296"/>
      <c r="UMM296"/>
      <c r="UMN296"/>
      <c r="UMO296"/>
      <c r="UMP296"/>
      <c r="UMQ296"/>
      <c r="UMR296"/>
      <c r="UMS296"/>
      <c r="UMT296"/>
      <c r="UMU296"/>
      <c r="UMV296"/>
      <c r="UMW296"/>
      <c r="UMX296"/>
      <c r="UMY296"/>
      <c r="UMZ296"/>
      <c r="UNA296"/>
      <c r="UNB296"/>
      <c r="UNC296"/>
      <c r="UND296"/>
      <c r="UNE296"/>
      <c r="UNF296"/>
      <c r="UNG296"/>
      <c r="UNH296"/>
      <c r="UNI296"/>
      <c r="UNJ296"/>
      <c r="UNK296"/>
      <c r="UNL296"/>
      <c r="UNM296"/>
      <c r="UNN296"/>
      <c r="UNO296"/>
      <c r="UNP296"/>
      <c r="UNQ296"/>
      <c r="UNR296"/>
      <c r="UNS296"/>
      <c r="UNT296"/>
      <c r="UNU296"/>
      <c r="UNV296"/>
      <c r="UNW296"/>
      <c r="UNX296"/>
      <c r="UNY296"/>
      <c r="UNZ296"/>
      <c r="UOA296"/>
      <c r="UOB296"/>
      <c r="UOC296"/>
      <c r="UOD296"/>
      <c r="UOE296"/>
      <c r="UOF296"/>
      <c r="UOG296"/>
      <c r="UOH296"/>
      <c r="UOI296"/>
      <c r="UOJ296"/>
      <c r="UOK296"/>
      <c r="UOL296"/>
      <c r="UOM296"/>
      <c r="UON296"/>
      <c r="UOO296"/>
      <c r="UOP296"/>
      <c r="UOQ296"/>
      <c r="UOR296"/>
      <c r="UOS296"/>
      <c r="UOT296"/>
      <c r="UOU296"/>
      <c r="UOV296"/>
      <c r="UOW296"/>
      <c r="UOX296"/>
      <c r="UOY296"/>
      <c r="UOZ296"/>
      <c r="UPA296"/>
      <c r="UPB296"/>
      <c r="UPC296"/>
      <c r="UPD296"/>
      <c r="UPE296"/>
      <c r="UPF296"/>
      <c r="UPG296"/>
      <c r="UPH296"/>
      <c r="UPI296"/>
      <c r="UPJ296"/>
      <c r="UPK296"/>
      <c r="UPL296"/>
      <c r="UPM296"/>
      <c r="UPN296"/>
      <c r="UPO296"/>
      <c r="UPP296"/>
      <c r="UPQ296"/>
      <c r="UPR296"/>
      <c r="UPS296"/>
      <c r="UPT296"/>
      <c r="UPU296"/>
      <c r="UPV296"/>
      <c r="UPW296"/>
      <c r="UPX296"/>
      <c r="UPY296"/>
      <c r="UPZ296"/>
      <c r="UQA296"/>
      <c r="UQB296"/>
      <c r="UQC296"/>
      <c r="UQD296"/>
      <c r="UQE296"/>
      <c r="UQF296"/>
      <c r="UQG296"/>
      <c r="UQH296"/>
      <c r="UQI296"/>
      <c r="UQJ296"/>
      <c r="UQK296"/>
      <c r="UQL296"/>
      <c r="UQM296"/>
      <c r="UQN296"/>
      <c r="UQO296"/>
      <c r="UQP296"/>
      <c r="UQQ296"/>
      <c r="UQR296"/>
      <c r="UQS296"/>
      <c r="UQT296"/>
      <c r="UQU296"/>
      <c r="UQV296"/>
      <c r="UQW296"/>
      <c r="UQX296"/>
      <c r="UQY296"/>
      <c r="UQZ296"/>
      <c r="URA296"/>
      <c r="URB296"/>
      <c r="URC296"/>
      <c r="URD296"/>
      <c r="URE296"/>
      <c r="URF296"/>
      <c r="URG296"/>
      <c r="URH296"/>
      <c r="URI296"/>
      <c r="URJ296"/>
      <c r="URK296"/>
      <c r="URL296"/>
      <c r="URM296"/>
      <c r="URN296"/>
      <c r="URO296"/>
      <c r="URP296"/>
      <c r="URQ296"/>
      <c r="URR296"/>
      <c r="URS296"/>
      <c r="URT296"/>
      <c r="URU296"/>
      <c r="URV296"/>
      <c r="URW296"/>
      <c r="URX296"/>
      <c r="URY296"/>
      <c r="URZ296"/>
      <c r="USA296"/>
      <c r="USB296"/>
      <c r="USC296"/>
      <c r="USD296"/>
      <c r="USE296"/>
      <c r="USF296"/>
      <c r="USG296"/>
      <c r="USH296"/>
      <c r="USI296"/>
      <c r="USJ296"/>
      <c r="USK296"/>
      <c r="USL296"/>
      <c r="USM296"/>
      <c r="USN296"/>
      <c r="USO296"/>
      <c r="USP296"/>
      <c r="USQ296"/>
      <c r="USR296"/>
      <c r="USS296"/>
      <c r="UST296"/>
      <c r="USU296"/>
      <c r="USV296"/>
      <c r="USW296"/>
      <c r="USX296"/>
      <c r="USY296"/>
      <c r="USZ296"/>
      <c r="UTA296"/>
      <c r="UTB296"/>
      <c r="UTC296"/>
      <c r="UTD296"/>
      <c r="UTE296"/>
      <c r="UTF296"/>
      <c r="UTG296"/>
      <c r="UTH296"/>
      <c r="UTI296"/>
      <c r="UTJ296"/>
      <c r="UTK296"/>
      <c r="UTL296"/>
      <c r="UTM296"/>
      <c r="UTN296"/>
      <c r="UTO296"/>
      <c r="UTP296"/>
      <c r="UTQ296"/>
      <c r="UTR296"/>
      <c r="UTS296"/>
      <c r="UTT296"/>
      <c r="UTU296"/>
      <c r="UTV296"/>
      <c r="UTW296"/>
      <c r="UTX296"/>
      <c r="UTY296"/>
      <c r="UTZ296"/>
      <c r="UUA296"/>
      <c r="UUB296"/>
      <c r="UUC296"/>
      <c r="UUD296"/>
      <c r="UUE296"/>
      <c r="UUF296"/>
      <c r="UUG296"/>
      <c r="UUH296"/>
      <c r="UUI296"/>
      <c r="UUJ296"/>
      <c r="UUK296"/>
      <c r="UUL296"/>
      <c r="UUM296"/>
      <c r="UUN296"/>
      <c r="UUO296"/>
      <c r="UUP296"/>
      <c r="UUQ296"/>
      <c r="UUR296"/>
      <c r="UUS296"/>
      <c r="UUT296"/>
      <c r="UUU296"/>
      <c r="UUV296"/>
      <c r="UUW296"/>
      <c r="UUX296"/>
      <c r="UUY296"/>
      <c r="UUZ296"/>
      <c r="UVA296"/>
      <c r="UVB296"/>
      <c r="UVC296"/>
      <c r="UVD296"/>
      <c r="UVE296"/>
      <c r="UVF296"/>
      <c r="UVG296"/>
      <c r="UVH296"/>
      <c r="UVI296"/>
      <c r="UVJ296"/>
      <c r="UVK296"/>
      <c r="UVL296"/>
      <c r="UVM296"/>
      <c r="UVN296"/>
      <c r="UVO296"/>
      <c r="UVP296"/>
      <c r="UVQ296"/>
      <c r="UVR296"/>
      <c r="UVS296"/>
      <c r="UVT296"/>
      <c r="UVU296"/>
      <c r="UVV296"/>
      <c r="UVW296"/>
      <c r="UVX296"/>
      <c r="UVY296"/>
      <c r="UVZ296"/>
      <c r="UWA296"/>
      <c r="UWB296"/>
      <c r="UWC296"/>
      <c r="UWD296"/>
      <c r="UWE296"/>
      <c r="UWF296"/>
      <c r="UWG296"/>
      <c r="UWH296"/>
      <c r="UWI296"/>
      <c r="UWJ296"/>
      <c r="UWK296"/>
      <c r="UWL296"/>
      <c r="UWM296"/>
      <c r="UWN296"/>
      <c r="UWO296"/>
      <c r="UWP296"/>
      <c r="UWQ296"/>
      <c r="UWR296"/>
      <c r="UWS296"/>
      <c r="UWT296"/>
      <c r="UWU296"/>
      <c r="UWV296"/>
      <c r="UWW296"/>
      <c r="UWX296"/>
      <c r="UWY296"/>
      <c r="UWZ296"/>
      <c r="UXA296"/>
      <c r="UXB296"/>
      <c r="UXC296"/>
      <c r="UXD296"/>
      <c r="UXE296"/>
      <c r="UXF296"/>
      <c r="UXG296"/>
      <c r="UXH296"/>
      <c r="UXI296"/>
      <c r="UXJ296"/>
      <c r="UXK296"/>
      <c r="UXL296"/>
      <c r="UXM296"/>
      <c r="UXN296"/>
      <c r="UXO296"/>
      <c r="UXP296"/>
      <c r="UXQ296"/>
      <c r="UXR296"/>
      <c r="UXS296"/>
      <c r="UXT296"/>
      <c r="UXU296"/>
      <c r="UXV296"/>
      <c r="UXW296"/>
      <c r="UXX296"/>
      <c r="UXY296"/>
      <c r="UXZ296"/>
      <c r="UYA296"/>
      <c r="UYB296"/>
      <c r="UYC296"/>
      <c r="UYD296"/>
      <c r="UYE296"/>
      <c r="UYF296"/>
      <c r="UYG296"/>
      <c r="UYH296"/>
      <c r="UYI296"/>
      <c r="UYJ296"/>
      <c r="UYK296"/>
      <c r="UYL296"/>
      <c r="UYM296"/>
      <c r="UYN296"/>
      <c r="UYO296"/>
      <c r="UYP296"/>
      <c r="UYQ296"/>
      <c r="UYR296"/>
      <c r="UYS296"/>
      <c r="UYT296"/>
      <c r="UYU296"/>
      <c r="UYV296"/>
      <c r="UYW296"/>
      <c r="UYX296"/>
      <c r="UYY296"/>
      <c r="UYZ296"/>
      <c r="UZA296"/>
      <c r="UZB296"/>
      <c r="UZC296"/>
      <c r="UZD296"/>
      <c r="UZE296"/>
      <c r="UZF296"/>
      <c r="UZG296"/>
      <c r="UZH296"/>
      <c r="UZI296"/>
      <c r="UZJ296"/>
      <c r="UZK296"/>
      <c r="UZL296"/>
      <c r="UZM296"/>
      <c r="UZN296"/>
      <c r="UZO296"/>
      <c r="UZP296"/>
      <c r="UZQ296"/>
      <c r="UZR296"/>
      <c r="UZS296"/>
      <c r="UZT296"/>
      <c r="UZU296"/>
      <c r="UZV296"/>
      <c r="UZW296"/>
      <c r="UZX296"/>
      <c r="UZY296"/>
      <c r="UZZ296"/>
      <c r="VAA296"/>
      <c r="VAB296"/>
      <c r="VAC296"/>
      <c r="VAD296"/>
      <c r="VAE296"/>
      <c r="VAF296"/>
      <c r="VAG296"/>
      <c r="VAH296"/>
      <c r="VAI296"/>
      <c r="VAJ296"/>
      <c r="VAK296"/>
      <c r="VAL296"/>
      <c r="VAM296"/>
      <c r="VAN296"/>
      <c r="VAO296"/>
      <c r="VAP296"/>
      <c r="VAQ296"/>
      <c r="VAR296"/>
      <c r="VAS296"/>
      <c r="VAT296"/>
      <c r="VAU296"/>
      <c r="VAV296"/>
      <c r="VAW296"/>
      <c r="VAX296"/>
      <c r="VAY296"/>
      <c r="VAZ296"/>
      <c r="VBA296"/>
      <c r="VBB296"/>
      <c r="VBC296"/>
      <c r="VBD296"/>
      <c r="VBE296"/>
      <c r="VBF296"/>
      <c r="VBG296"/>
      <c r="VBH296"/>
      <c r="VBI296"/>
      <c r="VBJ296"/>
      <c r="VBK296"/>
      <c r="VBL296"/>
      <c r="VBM296"/>
      <c r="VBN296"/>
      <c r="VBO296"/>
      <c r="VBP296"/>
      <c r="VBQ296"/>
      <c r="VBR296"/>
      <c r="VBS296"/>
      <c r="VBT296"/>
      <c r="VBU296"/>
      <c r="VBV296"/>
      <c r="VBW296"/>
      <c r="VBX296"/>
      <c r="VBY296"/>
      <c r="VBZ296"/>
      <c r="VCA296"/>
      <c r="VCB296"/>
      <c r="VCC296"/>
      <c r="VCD296"/>
      <c r="VCE296"/>
      <c r="VCF296"/>
      <c r="VCG296"/>
      <c r="VCH296"/>
      <c r="VCI296"/>
      <c r="VCJ296"/>
      <c r="VCK296"/>
      <c r="VCL296"/>
      <c r="VCM296"/>
      <c r="VCN296"/>
      <c r="VCO296"/>
      <c r="VCP296"/>
      <c r="VCQ296"/>
      <c r="VCR296"/>
      <c r="VCS296"/>
      <c r="VCT296"/>
      <c r="VCU296"/>
      <c r="VCV296"/>
      <c r="VCW296"/>
      <c r="VCX296"/>
      <c r="VCY296"/>
      <c r="VCZ296"/>
      <c r="VDA296"/>
      <c r="VDB296"/>
      <c r="VDC296"/>
      <c r="VDD296"/>
      <c r="VDE296"/>
      <c r="VDF296"/>
      <c r="VDG296"/>
      <c r="VDH296"/>
      <c r="VDI296"/>
      <c r="VDJ296"/>
      <c r="VDK296"/>
      <c r="VDL296"/>
      <c r="VDM296"/>
      <c r="VDN296"/>
      <c r="VDO296"/>
      <c r="VDP296"/>
      <c r="VDQ296"/>
      <c r="VDR296"/>
      <c r="VDS296"/>
      <c r="VDT296"/>
      <c r="VDU296"/>
      <c r="VDV296"/>
      <c r="VDW296"/>
      <c r="VDX296"/>
      <c r="VDY296"/>
      <c r="VDZ296"/>
      <c r="VEA296"/>
      <c r="VEB296"/>
      <c r="VEC296"/>
      <c r="VED296"/>
      <c r="VEE296"/>
      <c r="VEF296"/>
      <c r="VEG296"/>
      <c r="VEH296"/>
      <c r="VEI296"/>
      <c r="VEJ296"/>
      <c r="VEK296"/>
      <c r="VEL296"/>
      <c r="VEM296"/>
      <c r="VEN296"/>
      <c r="VEO296"/>
      <c r="VEP296"/>
      <c r="VEQ296"/>
      <c r="VER296"/>
      <c r="VES296"/>
      <c r="VET296"/>
      <c r="VEU296"/>
      <c r="VEV296"/>
      <c r="VEW296"/>
      <c r="VEX296"/>
      <c r="VEY296"/>
      <c r="VEZ296"/>
      <c r="VFA296"/>
      <c r="VFB296"/>
      <c r="VFC296"/>
      <c r="VFD296"/>
      <c r="VFE296"/>
      <c r="VFF296"/>
      <c r="VFG296"/>
      <c r="VFH296"/>
      <c r="VFI296"/>
      <c r="VFJ296"/>
      <c r="VFK296"/>
      <c r="VFL296"/>
      <c r="VFM296"/>
      <c r="VFN296"/>
      <c r="VFO296"/>
      <c r="VFP296"/>
      <c r="VFQ296"/>
      <c r="VFR296"/>
      <c r="VFS296"/>
      <c r="VFT296"/>
      <c r="VFU296"/>
      <c r="VFV296"/>
      <c r="VFW296"/>
      <c r="VFX296"/>
      <c r="VFY296"/>
      <c r="VFZ296"/>
      <c r="VGA296"/>
      <c r="VGB296"/>
      <c r="VGC296"/>
      <c r="VGD296"/>
      <c r="VGE296"/>
      <c r="VGF296"/>
      <c r="VGG296"/>
      <c r="VGH296"/>
      <c r="VGI296"/>
      <c r="VGJ296"/>
      <c r="VGK296"/>
      <c r="VGL296"/>
      <c r="VGM296"/>
      <c r="VGN296"/>
      <c r="VGO296"/>
      <c r="VGP296"/>
      <c r="VGQ296"/>
      <c r="VGR296"/>
      <c r="VGS296"/>
      <c r="VGT296"/>
      <c r="VGU296"/>
      <c r="VGV296"/>
      <c r="VGW296"/>
      <c r="VGX296"/>
      <c r="VGY296"/>
      <c r="VGZ296"/>
      <c r="VHA296"/>
      <c r="VHB296"/>
      <c r="VHC296"/>
      <c r="VHD296"/>
      <c r="VHE296"/>
      <c r="VHF296"/>
      <c r="VHG296"/>
      <c r="VHH296"/>
      <c r="VHI296"/>
      <c r="VHJ296"/>
      <c r="VHK296"/>
      <c r="VHL296"/>
      <c r="VHM296"/>
      <c r="VHN296"/>
      <c r="VHO296"/>
      <c r="VHP296"/>
      <c r="VHQ296"/>
      <c r="VHR296"/>
      <c r="VHS296"/>
      <c r="VHT296"/>
      <c r="VHU296"/>
      <c r="VHV296"/>
      <c r="VHW296"/>
      <c r="VHX296"/>
      <c r="VHY296"/>
      <c r="VHZ296"/>
      <c r="VIA296"/>
      <c r="VIB296"/>
      <c r="VIC296"/>
      <c r="VID296"/>
      <c r="VIE296"/>
      <c r="VIF296"/>
      <c r="VIG296"/>
      <c r="VIH296"/>
      <c r="VII296"/>
      <c r="VIJ296"/>
      <c r="VIK296"/>
      <c r="VIL296"/>
      <c r="VIM296"/>
      <c r="VIN296"/>
      <c r="VIO296"/>
      <c r="VIP296"/>
      <c r="VIQ296"/>
      <c r="VIR296"/>
      <c r="VIS296"/>
      <c r="VIT296"/>
      <c r="VIU296"/>
      <c r="VIV296"/>
      <c r="VIW296"/>
      <c r="VIX296"/>
      <c r="VIY296"/>
      <c r="VIZ296"/>
      <c r="VJA296"/>
      <c r="VJB296"/>
      <c r="VJC296"/>
      <c r="VJD296"/>
      <c r="VJE296"/>
      <c r="VJF296"/>
      <c r="VJG296"/>
      <c r="VJH296"/>
      <c r="VJI296"/>
      <c r="VJJ296"/>
      <c r="VJK296"/>
      <c r="VJL296"/>
      <c r="VJM296"/>
      <c r="VJN296"/>
      <c r="VJO296"/>
      <c r="VJP296"/>
      <c r="VJQ296"/>
      <c r="VJR296"/>
      <c r="VJS296"/>
      <c r="VJT296"/>
      <c r="VJU296"/>
      <c r="VJV296"/>
      <c r="VJW296"/>
      <c r="VJX296"/>
      <c r="VJY296"/>
      <c r="VJZ296"/>
      <c r="VKA296"/>
      <c r="VKB296"/>
      <c r="VKC296"/>
      <c r="VKD296"/>
      <c r="VKE296"/>
      <c r="VKF296"/>
      <c r="VKG296"/>
      <c r="VKH296"/>
      <c r="VKI296"/>
      <c r="VKJ296"/>
      <c r="VKK296"/>
      <c r="VKL296"/>
      <c r="VKM296"/>
      <c r="VKN296"/>
      <c r="VKO296"/>
      <c r="VKP296"/>
      <c r="VKQ296"/>
      <c r="VKR296"/>
      <c r="VKS296"/>
      <c r="VKT296"/>
      <c r="VKU296"/>
      <c r="VKV296"/>
      <c r="VKW296"/>
      <c r="VKX296"/>
      <c r="VKY296"/>
      <c r="VKZ296"/>
      <c r="VLA296"/>
      <c r="VLB296"/>
      <c r="VLC296"/>
      <c r="VLD296"/>
      <c r="VLE296"/>
      <c r="VLF296"/>
      <c r="VLG296"/>
      <c r="VLH296"/>
      <c r="VLI296"/>
      <c r="VLJ296"/>
      <c r="VLK296"/>
      <c r="VLL296"/>
      <c r="VLM296"/>
      <c r="VLN296"/>
      <c r="VLO296"/>
      <c r="VLP296"/>
      <c r="VLQ296"/>
      <c r="VLR296"/>
      <c r="VLS296"/>
      <c r="VLT296"/>
      <c r="VLU296"/>
      <c r="VLV296"/>
      <c r="VLW296"/>
      <c r="VLX296"/>
      <c r="VLY296"/>
      <c r="VLZ296"/>
      <c r="VMA296"/>
      <c r="VMB296"/>
      <c r="VMC296"/>
      <c r="VMD296"/>
      <c r="VME296"/>
      <c r="VMF296"/>
      <c r="VMG296"/>
      <c r="VMH296"/>
      <c r="VMI296"/>
      <c r="VMJ296"/>
      <c r="VMK296"/>
      <c r="VML296"/>
      <c r="VMM296"/>
      <c r="VMN296"/>
      <c r="VMO296"/>
      <c r="VMP296"/>
      <c r="VMQ296"/>
      <c r="VMR296"/>
      <c r="VMS296"/>
      <c r="VMT296"/>
      <c r="VMU296"/>
      <c r="VMV296"/>
      <c r="VMW296"/>
      <c r="VMX296"/>
      <c r="VMY296"/>
      <c r="VMZ296"/>
      <c r="VNA296"/>
      <c r="VNB296"/>
      <c r="VNC296"/>
      <c r="VND296"/>
      <c r="VNE296"/>
      <c r="VNF296"/>
      <c r="VNG296"/>
      <c r="VNH296"/>
      <c r="VNI296"/>
      <c r="VNJ296"/>
      <c r="VNK296"/>
      <c r="VNL296"/>
      <c r="VNM296"/>
      <c r="VNN296"/>
      <c r="VNO296"/>
      <c r="VNP296"/>
      <c r="VNQ296"/>
      <c r="VNR296"/>
      <c r="VNS296"/>
      <c r="VNT296"/>
      <c r="VNU296"/>
      <c r="VNV296"/>
      <c r="VNW296"/>
      <c r="VNX296"/>
      <c r="VNY296"/>
      <c r="VNZ296"/>
      <c r="VOA296"/>
      <c r="VOB296"/>
      <c r="VOC296"/>
      <c r="VOD296"/>
      <c r="VOE296"/>
      <c r="VOF296"/>
      <c r="VOG296"/>
      <c r="VOH296"/>
      <c r="VOI296"/>
      <c r="VOJ296"/>
      <c r="VOK296"/>
      <c r="VOL296"/>
      <c r="VOM296"/>
      <c r="VON296"/>
      <c r="VOO296"/>
      <c r="VOP296"/>
      <c r="VOQ296"/>
      <c r="VOR296"/>
      <c r="VOS296"/>
      <c r="VOT296"/>
      <c r="VOU296"/>
      <c r="VOV296"/>
      <c r="VOW296"/>
      <c r="VOX296"/>
      <c r="VOY296"/>
      <c r="VOZ296"/>
      <c r="VPA296"/>
      <c r="VPB296"/>
      <c r="VPC296"/>
      <c r="VPD296"/>
      <c r="VPE296"/>
      <c r="VPF296"/>
      <c r="VPG296"/>
      <c r="VPH296"/>
      <c r="VPI296"/>
      <c r="VPJ296"/>
      <c r="VPK296"/>
      <c r="VPL296"/>
      <c r="VPM296"/>
      <c r="VPN296"/>
      <c r="VPO296"/>
      <c r="VPP296"/>
      <c r="VPQ296"/>
      <c r="VPR296"/>
      <c r="VPS296"/>
      <c r="VPT296"/>
      <c r="VPU296"/>
      <c r="VPV296"/>
      <c r="VPW296"/>
      <c r="VPX296"/>
      <c r="VPY296"/>
      <c r="VPZ296"/>
      <c r="VQA296"/>
      <c r="VQB296"/>
      <c r="VQC296"/>
      <c r="VQD296"/>
      <c r="VQE296"/>
      <c r="VQF296"/>
      <c r="VQG296"/>
      <c r="VQH296"/>
      <c r="VQI296"/>
      <c r="VQJ296"/>
      <c r="VQK296"/>
      <c r="VQL296"/>
      <c r="VQM296"/>
      <c r="VQN296"/>
      <c r="VQO296"/>
      <c r="VQP296"/>
      <c r="VQQ296"/>
      <c r="VQR296"/>
      <c r="VQS296"/>
      <c r="VQT296"/>
      <c r="VQU296"/>
      <c r="VQV296"/>
      <c r="VQW296"/>
      <c r="VQX296"/>
      <c r="VQY296"/>
      <c r="VQZ296"/>
      <c r="VRA296"/>
      <c r="VRB296"/>
      <c r="VRC296"/>
      <c r="VRD296"/>
      <c r="VRE296"/>
      <c r="VRF296"/>
      <c r="VRG296"/>
      <c r="VRH296"/>
      <c r="VRI296"/>
      <c r="VRJ296"/>
      <c r="VRK296"/>
      <c r="VRL296"/>
      <c r="VRM296"/>
      <c r="VRN296"/>
      <c r="VRO296"/>
      <c r="VRP296"/>
      <c r="VRQ296"/>
      <c r="VRR296"/>
      <c r="VRS296"/>
      <c r="VRT296"/>
      <c r="VRU296"/>
      <c r="VRV296"/>
      <c r="VRW296"/>
      <c r="VRX296"/>
      <c r="VRY296"/>
      <c r="VRZ296"/>
      <c r="VSA296"/>
      <c r="VSB296"/>
      <c r="VSC296"/>
      <c r="VSD296"/>
      <c r="VSE296"/>
      <c r="VSF296"/>
      <c r="VSG296"/>
      <c r="VSH296"/>
      <c r="VSI296"/>
      <c r="VSJ296"/>
      <c r="VSK296"/>
      <c r="VSL296"/>
      <c r="VSM296"/>
      <c r="VSN296"/>
      <c r="VSO296"/>
      <c r="VSP296"/>
      <c r="VSQ296"/>
      <c r="VSR296"/>
      <c r="VSS296"/>
      <c r="VST296"/>
      <c r="VSU296"/>
      <c r="VSV296"/>
      <c r="VSW296"/>
      <c r="VSX296"/>
      <c r="VSY296"/>
      <c r="VSZ296"/>
      <c r="VTA296"/>
      <c r="VTB296"/>
      <c r="VTC296"/>
      <c r="VTD296"/>
      <c r="VTE296"/>
      <c r="VTF296"/>
      <c r="VTG296"/>
      <c r="VTH296"/>
      <c r="VTI296"/>
      <c r="VTJ296"/>
      <c r="VTK296"/>
      <c r="VTL296"/>
      <c r="VTM296"/>
      <c r="VTN296"/>
      <c r="VTO296"/>
      <c r="VTP296"/>
      <c r="VTQ296"/>
      <c r="VTR296"/>
      <c r="VTS296"/>
      <c r="VTT296"/>
      <c r="VTU296"/>
      <c r="VTV296"/>
      <c r="VTW296"/>
      <c r="VTX296"/>
      <c r="VTY296"/>
      <c r="VTZ296"/>
      <c r="VUA296"/>
      <c r="VUB296"/>
      <c r="VUC296"/>
      <c r="VUD296"/>
      <c r="VUE296"/>
      <c r="VUF296"/>
      <c r="VUG296"/>
      <c r="VUH296"/>
      <c r="VUI296"/>
      <c r="VUJ296"/>
      <c r="VUK296"/>
      <c r="VUL296"/>
      <c r="VUM296"/>
      <c r="VUN296"/>
      <c r="VUO296"/>
      <c r="VUP296"/>
      <c r="VUQ296"/>
      <c r="VUR296"/>
      <c r="VUS296"/>
      <c r="VUT296"/>
      <c r="VUU296"/>
      <c r="VUV296"/>
      <c r="VUW296"/>
      <c r="VUX296"/>
      <c r="VUY296"/>
      <c r="VUZ296"/>
      <c r="VVA296"/>
      <c r="VVB296"/>
      <c r="VVC296"/>
      <c r="VVD296"/>
      <c r="VVE296"/>
      <c r="VVF296"/>
      <c r="VVG296"/>
      <c r="VVH296"/>
      <c r="VVI296"/>
      <c r="VVJ296"/>
      <c r="VVK296"/>
      <c r="VVL296"/>
      <c r="VVM296"/>
      <c r="VVN296"/>
      <c r="VVO296"/>
      <c r="VVP296"/>
      <c r="VVQ296"/>
      <c r="VVR296"/>
      <c r="VVS296"/>
      <c r="VVT296"/>
      <c r="VVU296"/>
      <c r="VVV296"/>
      <c r="VVW296"/>
      <c r="VVX296"/>
      <c r="VVY296"/>
      <c r="VVZ296"/>
      <c r="VWA296"/>
      <c r="VWB296"/>
      <c r="VWC296"/>
      <c r="VWD296"/>
      <c r="VWE296"/>
      <c r="VWF296"/>
      <c r="VWG296"/>
      <c r="VWH296"/>
      <c r="VWI296"/>
      <c r="VWJ296"/>
      <c r="VWK296"/>
      <c r="VWL296"/>
      <c r="VWM296"/>
      <c r="VWN296"/>
      <c r="VWO296"/>
      <c r="VWP296"/>
      <c r="VWQ296"/>
      <c r="VWR296"/>
      <c r="VWS296"/>
      <c r="VWT296"/>
      <c r="VWU296"/>
      <c r="VWV296"/>
      <c r="VWW296"/>
      <c r="VWX296"/>
      <c r="VWY296"/>
      <c r="VWZ296"/>
      <c r="VXA296"/>
      <c r="VXB296"/>
      <c r="VXC296"/>
      <c r="VXD296"/>
      <c r="VXE296"/>
      <c r="VXF296"/>
      <c r="VXG296"/>
      <c r="VXH296"/>
      <c r="VXI296"/>
      <c r="VXJ296"/>
      <c r="VXK296"/>
      <c r="VXL296"/>
      <c r="VXM296"/>
      <c r="VXN296"/>
      <c r="VXO296"/>
      <c r="VXP296"/>
      <c r="VXQ296"/>
      <c r="VXR296"/>
      <c r="VXS296"/>
      <c r="VXT296"/>
      <c r="VXU296"/>
      <c r="VXV296"/>
      <c r="VXW296"/>
      <c r="VXX296"/>
      <c r="VXY296"/>
      <c r="VXZ296"/>
      <c r="VYA296"/>
      <c r="VYB296"/>
      <c r="VYC296"/>
      <c r="VYD296"/>
      <c r="VYE296"/>
      <c r="VYF296"/>
      <c r="VYG296"/>
      <c r="VYH296"/>
      <c r="VYI296"/>
      <c r="VYJ296"/>
      <c r="VYK296"/>
      <c r="VYL296"/>
      <c r="VYM296"/>
      <c r="VYN296"/>
      <c r="VYO296"/>
      <c r="VYP296"/>
      <c r="VYQ296"/>
      <c r="VYR296"/>
      <c r="VYS296"/>
      <c r="VYT296"/>
      <c r="VYU296"/>
      <c r="VYV296"/>
      <c r="VYW296"/>
      <c r="VYX296"/>
      <c r="VYY296"/>
      <c r="VYZ296"/>
      <c r="VZA296"/>
      <c r="VZB296"/>
      <c r="VZC296"/>
      <c r="VZD296"/>
      <c r="VZE296"/>
      <c r="VZF296"/>
      <c r="VZG296"/>
      <c r="VZH296"/>
      <c r="VZI296"/>
      <c r="VZJ296"/>
      <c r="VZK296"/>
      <c r="VZL296"/>
      <c r="VZM296"/>
      <c r="VZN296"/>
      <c r="VZO296"/>
      <c r="VZP296"/>
      <c r="VZQ296"/>
      <c r="VZR296"/>
      <c r="VZS296"/>
      <c r="VZT296"/>
      <c r="VZU296"/>
      <c r="VZV296"/>
      <c r="VZW296"/>
      <c r="VZX296"/>
      <c r="VZY296"/>
      <c r="VZZ296"/>
      <c r="WAA296"/>
      <c r="WAB296"/>
      <c r="WAC296"/>
      <c r="WAD296"/>
      <c r="WAE296"/>
      <c r="WAF296"/>
      <c r="WAG296"/>
      <c r="WAH296"/>
      <c r="WAI296"/>
      <c r="WAJ296"/>
      <c r="WAK296"/>
      <c r="WAL296"/>
      <c r="WAM296"/>
      <c r="WAN296"/>
      <c r="WAO296"/>
      <c r="WAP296"/>
      <c r="WAQ296"/>
      <c r="WAR296"/>
      <c r="WAS296"/>
      <c r="WAT296"/>
      <c r="WAU296"/>
      <c r="WAV296"/>
      <c r="WAW296"/>
      <c r="WAX296"/>
      <c r="WAY296"/>
      <c r="WAZ296"/>
      <c r="WBA296"/>
      <c r="WBB296"/>
      <c r="WBC296"/>
      <c r="WBD296"/>
      <c r="WBE296"/>
      <c r="WBF296"/>
      <c r="WBG296"/>
      <c r="WBH296"/>
      <c r="WBI296"/>
      <c r="WBJ296"/>
      <c r="WBK296"/>
      <c r="WBL296"/>
      <c r="WBM296"/>
      <c r="WBN296"/>
      <c r="WBO296"/>
      <c r="WBP296"/>
      <c r="WBQ296"/>
      <c r="WBR296"/>
      <c r="WBS296"/>
      <c r="WBT296"/>
      <c r="WBU296"/>
      <c r="WBV296"/>
      <c r="WBW296"/>
      <c r="WBX296"/>
      <c r="WBY296"/>
      <c r="WBZ296"/>
      <c r="WCA296"/>
      <c r="WCB296"/>
      <c r="WCC296"/>
      <c r="WCD296"/>
      <c r="WCE296"/>
      <c r="WCF296"/>
      <c r="WCG296"/>
      <c r="WCH296"/>
      <c r="WCI296"/>
      <c r="WCJ296"/>
      <c r="WCK296"/>
      <c r="WCL296"/>
      <c r="WCM296"/>
      <c r="WCN296"/>
      <c r="WCO296"/>
      <c r="WCP296"/>
      <c r="WCQ296"/>
      <c r="WCR296"/>
      <c r="WCS296"/>
      <c r="WCT296"/>
      <c r="WCU296"/>
      <c r="WCV296"/>
      <c r="WCW296"/>
      <c r="WCX296"/>
      <c r="WCY296"/>
      <c r="WCZ296"/>
      <c r="WDA296"/>
      <c r="WDB296"/>
      <c r="WDC296"/>
      <c r="WDD296"/>
      <c r="WDE296"/>
      <c r="WDF296"/>
      <c r="WDG296"/>
      <c r="WDH296"/>
      <c r="WDI296"/>
      <c r="WDJ296"/>
      <c r="WDK296"/>
      <c r="WDL296"/>
      <c r="WDM296"/>
      <c r="WDN296"/>
      <c r="WDO296"/>
      <c r="WDP296"/>
      <c r="WDQ296"/>
      <c r="WDR296"/>
      <c r="WDS296"/>
      <c r="WDT296"/>
      <c r="WDU296"/>
      <c r="WDV296"/>
      <c r="WDW296"/>
      <c r="WDX296"/>
      <c r="WDY296"/>
      <c r="WDZ296"/>
      <c r="WEA296"/>
      <c r="WEB296"/>
      <c r="WEC296"/>
      <c r="WED296"/>
      <c r="WEE296"/>
      <c r="WEF296"/>
      <c r="WEG296"/>
      <c r="WEH296"/>
      <c r="WEI296"/>
      <c r="WEJ296"/>
      <c r="WEK296"/>
      <c r="WEL296"/>
      <c r="WEM296"/>
      <c r="WEN296"/>
      <c r="WEO296"/>
      <c r="WEP296"/>
      <c r="WEQ296"/>
      <c r="WER296"/>
      <c r="WES296"/>
      <c r="WET296"/>
      <c r="WEU296"/>
      <c r="WEV296"/>
      <c r="WEW296"/>
      <c r="WEX296"/>
      <c r="WEY296"/>
      <c r="WEZ296"/>
      <c r="WFA296"/>
      <c r="WFB296"/>
      <c r="WFC296"/>
      <c r="WFD296"/>
      <c r="WFE296"/>
      <c r="WFF296"/>
      <c r="WFG296"/>
      <c r="WFH296"/>
      <c r="WFI296"/>
      <c r="WFJ296"/>
      <c r="WFK296"/>
      <c r="WFL296"/>
      <c r="WFM296"/>
      <c r="WFN296"/>
      <c r="WFO296"/>
      <c r="WFP296"/>
      <c r="WFQ296"/>
      <c r="WFR296"/>
      <c r="WFS296"/>
      <c r="WFT296"/>
      <c r="WFU296"/>
      <c r="WFV296"/>
      <c r="WFW296"/>
      <c r="WFX296"/>
      <c r="WFY296"/>
      <c r="WFZ296"/>
      <c r="WGA296"/>
      <c r="WGB296"/>
      <c r="WGC296"/>
      <c r="WGD296"/>
      <c r="WGE296"/>
      <c r="WGF296"/>
      <c r="WGG296"/>
      <c r="WGH296"/>
      <c r="WGI296"/>
      <c r="WGJ296"/>
      <c r="WGK296"/>
      <c r="WGL296"/>
      <c r="WGM296"/>
      <c r="WGN296"/>
      <c r="WGO296"/>
      <c r="WGP296"/>
      <c r="WGQ296"/>
      <c r="WGR296"/>
      <c r="WGS296"/>
      <c r="WGT296"/>
      <c r="WGU296"/>
      <c r="WGV296"/>
      <c r="WGW296"/>
      <c r="WGX296"/>
      <c r="WGY296"/>
      <c r="WGZ296"/>
      <c r="WHA296"/>
      <c r="WHB296"/>
      <c r="WHC296"/>
      <c r="WHD296"/>
      <c r="WHE296"/>
      <c r="WHF296"/>
      <c r="WHG296"/>
      <c r="WHH296"/>
      <c r="WHI296"/>
      <c r="WHJ296"/>
      <c r="WHK296"/>
      <c r="WHL296"/>
      <c r="WHM296"/>
      <c r="WHN296"/>
      <c r="WHO296"/>
      <c r="WHP296"/>
      <c r="WHQ296"/>
      <c r="WHR296"/>
      <c r="WHS296"/>
      <c r="WHT296"/>
      <c r="WHU296"/>
      <c r="WHV296"/>
      <c r="WHW296"/>
      <c r="WHX296"/>
      <c r="WHY296"/>
      <c r="WHZ296"/>
      <c r="WIA296"/>
      <c r="WIB296"/>
      <c r="WIC296"/>
      <c r="WID296"/>
      <c r="WIE296"/>
      <c r="WIF296"/>
      <c r="WIG296"/>
      <c r="WIH296"/>
      <c r="WII296"/>
      <c r="WIJ296"/>
      <c r="WIK296"/>
      <c r="WIL296"/>
      <c r="WIM296"/>
      <c r="WIN296"/>
      <c r="WIO296"/>
      <c r="WIP296"/>
      <c r="WIQ296"/>
      <c r="WIR296"/>
      <c r="WIS296"/>
      <c r="WIT296"/>
      <c r="WIU296"/>
      <c r="WIV296"/>
      <c r="WIW296"/>
      <c r="WIX296"/>
      <c r="WIY296"/>
      <c r="WIZ296"/>
      <c r="WJA296"/>
      <c r="WJB296"/>
      <c r="WJC296"/>
      <c r="WJD296"/>
      <c r="WJE296"/>
      <c r="WJF296"/>
      <c r="WJG296"/>
      <c r="WJH296"/>
      <c r="WJI296"/>
      <c r="WJJ296"/>
      <c r="WJK296"/>
      <c r="WJL296"/>
      <c r="WJM296"/>
      <c r="WJN296"/>
      <c r="WJO296"/>
      <c r="WJP296"/>
      <c r="WJQ296"/>
      <c r="WJR296"/>
      <c r="WJS296"/>
      <c r="WJT296"/>
      <c r="WJU296"/>
      <c r="WJV296"/>
      <c r="WJW296"/>
      <c r="WJX296"/>
      <c r="WJY296"/>
      <c r="WJZ296"/>
      <c r="WKA296"/>
      <c r="WKB296"/>
      <c r="WKC296"/>
      <c r="WKD296"/>
      <c r="WKE296"/>
      <c r="WKF296"/>
      <c r="WKG296"/>
      <c r="WKH296"/>
      <c r="WKI296"/>
      <c r="WKJ296"/>
      <c r="WKK296"/>
      <c r="WKL296"/>
      <c r="WKM296"/>
      <c r="WKN296"/>
      <c r="WKO296"/>
      <c r="WKP296"/>
      <c r="WKQ296"/>
      <c r="WKR296"/>
      <c r="WKS296"/>
      <c r="WKT296"/>
      <c r="WKU296"/>
      <c r="WKV296"/>
      <c r="WKW296"/>
      <c r="WKX296"/>
      <c r="WKY296"/>
      <c r="WKZ296"/>
      <c r="WLA296"/>
      <c r="WLB296"/>
      <c r="WLC296"/>
      <c r="WLD296"/>
      <c r="WLE296"/>
      <c r="WLF296"/>
      <c r="WLG296"/>
      <c r="WLH296"/>
      <c r="WLI296"/>
      <c r="WLJ296"/>
      <c r="WLK296"/>
      <c r="WLL296"/>
      <c r="WLM296"/>
      <c r="WLN296"/>
      <c r="WLO296"/>
      <c r="WLP296"/>
      <c r="WLQ296"/>
      <c r="WLR296"/>
      <c r="WLS296"/>
      <c r="WLT296"/>
      <c r="WLU296"/>
      <c r="WLV296"/>
      <c r="WLW296"/>
      <c r="WLX296"/>
      <c r="WLY296"/>
      <c r="WLZ296"/>
      <c r="WMA296"/>
      <c r="WMB296"/>
      <c r="WMC296"/>
      <c r="WMD296"/>
      <c r="WME296"/>
      <c r="WMF296"/>
      <c r="WMG296"/>
      <c r="WMH296"/>
      <c r="WMI296"/>
      <c r="WMJ296"/>
      <c r="WMK296"/>
      <c r="WML296"/>
      <c r="WMM296"/>
      <c r="WMN296"/>
      <c r="WMO296"/>
      <c r="WMP296"/>
      <c r="WMQ296"/>
      <c r="WMR296"/>
      <c r="WMS296"/>
      <c r="WMT296"/>
      <c r="WMU296"/>
      <c r="WMV296"/>
      <c r="WMW296"/>
      <c r="WMX296"/>
      <c r="WMY296"/>
      <c r="WMZ296"/>
      <c r="WNA296"/>
      <c r="WNB296"/>
      <c r="WNC296"/>
      <c r="WND296"/>
      <c r="WNE296"/>
      <c r="WNF296"/>
      <c r="WNG296"/>
      <c r="WNH296"/>
      <c r="WNI296"/>
      <c r="WNJ296"/>
      <c r="WNK296"/>
      <c r="WNL296"/>
      <c r="WNM296"/>
      <c r="WNN296"/>
      <c r="WNO296"/>
      <c r="WNP296"/>
      <c r="WNQ296"/>
      <c r="WNR296"/>
      <c r="WNS296"/>
      <c r="WNT296"/>
      <c r="WNU296"/>
      <c r="WNV296"/>
      <c r="WNW296"/>
      <c r="WNX296"/>
      <c r="WNY296"/>
      <c r="WNZ296"/>
      <c r="WOA296"/>
      <c r="WOB296"/>
      <c r="WOC296"/>
      <c r="WOD296"/>
      <c r="WOE296"/>
      <c r="WOF296"/>
      <c r="WOG296"/>
      <c r="WOH296"/>
      <c r="WOI296"/>
      <c r="WOJ296"/>
      <c r="WOK296"/>
      <c r="WOL296"/>
      <c r="WOM296"/>
      <c r="WON296"/>
      <c r="WOO296"/>
      <c r="WOP296"/>
      <c r="WOQ296"/>
      <c r="WOR296"/>
      <c r="WOS296"/>
      <c r="WOT296"/>
      <c r="WOU296"/>
      <c r="WOV296"/>
      <c r="WOW296"/>
      <c r="WOX296"/>
      <c r="WOY296"/>
      <c r="WOZ296"/>
      <c r="WPA296"/>
      <c r="WPB296"/>
      <c r="WPC296"/>
      <c r="WPD296"/>
      <c r="WPE296"/>
      <c r="WPF296"/>
      <c r="WPG296"/>
      <c r="WPH296"/>
      <c r="WPI296"/>
      <c r="WPJ296"/>
      <c r="WPK296"/>
      <c r="WPL296"/>
      <c r="WPM296"/>
      <c r="WPN296"/>
      <c r="WPO296"/>
      <c r="WPP296"/>
      <c r="WPQ296"/>
      <c r="WPR296"/>
      <c r="WPS296"/>
      <c r="WPT296"/>
      <c r="WPU296"/>
      <c r="WPV296"/>
      <c r="WPW296"/>
      <c r="WPX296"/>
      <c r="WPY296"/>
      <c r="WPZ296"/>
      <c r="WQA296"/>
      <c r="WQB296"/>
      <c r="WQC296"/>
      <c r="WQD296"/>
      <c r="WQE296"/>
      <c r="WQF296"/>
      <c r="WQG296"/>
      <c r="WQH296"/>
      <c r="WQI296"/>
      <c r="WQJ296"/>
      <c r="WQK296"/>
      <c r="WQL296"/>
      <c r="WQM296"/>
      <c r="WQN296"/>
      <c r="WQO296"/>
      <c r="WQP296"/>
      <c r="WQQ296"/>
      <c r="WQR296"/>
      <c r="WQS296"/>
      <c r="WQT296"/>
      <c r="WQU296"/>
      <c r="WQV296"/>
      <c r="WQW296"/>
      <c r="WQX296"/>
      <c r="WQY296"/>
      <c r="WQZ296"/>
      <c r="WRA296"/>
      <c r="WRB296"/>
      <c r="WRC296"/>
      <c r="WRD296"/>
      <c r="WRE296"/>
      <c r="WRF296"/>
      <c r="WRG296"/>
      <c r="WRH296"/>
      <c r="WRI296"/>
      <c r="WRJ296"/>
      <c r="WRK296"/>
      <c r="WRL296"/>
      <c r="WRM296"/>
      <c r="WRN296"/>
      <c r="WRO296"/>
      <c r="WRP296"/>
      <c r="WRQ296"/>
      <c r="WRR296"/>
      <c r="WRS296"/>
      <c r="WRT296"/>
      <c r="WRU296"/>
      <c r="WRV296"/>
      <c r="WRW296"/>
      <c r="WRX296"/>
      <c r="WRY296"/>
      <c r="WRZ296"/>
      <c r="WSA296"/>
      <c r="WSB296"/>
      <c r="WSC296"/>
      <c r="WSD296"/>
      <c r="WSE296"/>
      <c r="WSF296"/>
      <c r="WSG296"/>
      <c r="WSH296"/>
      <c r="WSI296"/>
      <c r="WSJ296"/>
      <c r="WSK296"/>
      <c r="WSL296"/>
      <c r="WSM296"/>
      <c r="WSN296"/>
      <c r="WSO296"/>
      <c r="WSP296"/>
      <c r="WSQ296"/>
      <c r="WSR296"/>
      <c r="WSS296"/>
      <c r="WST296"/>
      <c r="WSU296"/>
      <c r="WSV296"/>
      <c r="WSW296"/>
      <c r="WSX296"/>
      <c r="WSY296"/>
      <c r="WSZ296"/>
      <c r="WTA296"/>
      <c r="WTB296"/>
      <c r="WTC296"/>
      <c r="WTD296"/>
      <c r="WTE296"/>
      <c r="WTF296"/>
      <c r="WTG296"/>
      <c r="WTH296"/>
      <c r="WTI296"/>
      <c r="WTJ296"/>
      <c r="WTK296"/>
      <c r="WTL296"/>
      <c r="WTM296"/>
      <c r="WTN296"/>
      <c r="WTO296"/>
      <c r="WTP296"/>
      <c r="WTQ296"/>
      <c r="WTR296"/>
      <c r="WTS296"/>
      <c r="WTT296"/>
      <c r="WTU296"/>
      <c r="WTV296"/>
      <c r="WTW296"/>
      <c r="WTX296"/>
      <c r="WTY296"/>
      <c r="WTZ296"/>
      <c r="WUA296"/>
      <c r="WUB296"/>
      <c r="WUC296"/>
      <c r="WUD296"/>
      <c r="WUE296"/>
      <c r="WUF296"/>
      <c r="WUG296"/>
      <c r="WUH296"/>
      <c r="WUI296"/>
      <c r="WUJ296"/>
      <c r="WUK296"/>
      <c r="WUL296"/>
      <c r="WUM296"/>
      <c r="WUN296"/>
      <c r="WUO296"/>
      <c r="WUP296"/>
      <c r="WUQ296"/>
      <c r="WUR296"/>
      <c r="WUS296"/>
      <c r="WUT296"/>
      <c r="WUU296"/>
      <c r="WUV296"/>
      <c r="WUW296"/>
      <c r="WUX296"/>
      <c r="WUY296"/>
      <c r="WUZ296"/>
      <c r="WVA296"/>
      <c r="WVB296"/>
      <c r="WVC296"/>
      <c r="WVD296"/>
      <c r="WVE296"/>
      <c r="WVF296"/>
      <c r="WVG296"/>
      <c r="WVH296"/>
      <c r="WVI296"/>
      <c r="WVJ296"/>
      <c r="WVK296"/>
      <c r="WVL296"/>
      <c r="WVM296"/>
      <c r="WVN296"/>
      <c r="WVO296"/>
      <c r="WVP296"/>
      <c r="WVQ296"/>
      <c r="WVR296"/>
      <c r="WVS296"/>
      <c r="WVT296"/>
      <c r="WVU296"/>
      <c r="WVV296"/>
      <c r="WVW296"/>
      <c r="WVX296"/>
      <c r="WVY296"/>
      <c r="WVZ296"/>
      <c r="WWA296"/>
      <c r="WWB296"/>
      <c r="WWC296"/>
      <c r="WWD296"/>
      <c r="WWE296"/>
      <c r="WWF296"/>
      <c r="WWG296"/>
      <c r="WWH296"/>
      <c r="WWI296"/>
      <c r="WWJ296"/>
      <c r="WWK296"/>
      <c r="WWL296"/>
      <c r="WWM296"/>
      <c r="WWN296"/>
      <c r="WWO296"/>
      <c r="WWP296"/>
      <c r="WWQ296"/>
      <c r="WWR296"/>
      <c r="WWS296"/>
      <c r="WWT296"/>
      <c r="WWU296"/>
      <c r="WWV296"/>
      <c r="WWW296"/>
      <c r="WWX296"/>
      <c r="WWY296"/>
      <c r="WWZ296"/>
      <c r="WXA296"/>
      <c r="WXB296"/>
      <c r="WXC296"/>
      <c r="WXD296"/>
      <c r="WXE296"/>
      <c r="WXF296"/>
      <c r="WXG296"/>
      <c r="WXH296"/>
      <c r="WXI296"/>
      <c r="WXJ296"/>
      <c r="WXK296"/>
      <c r="WXL296"/>
      <c r="WXM296"/>
      <c r="WXN296"/>
      <c r="WXO296"/>
      <c r="WXP296"/>
      <c r="WXQ296"/>
      <c r="WXR296"/>
      <c r="WXS296"/>
      <c r="WXT296"/>
      <c r="WXU296"/>
      <c r="WXV296"/>
      <c r="WXW296"/>
      <c r="WXX296"/>
      <c r="WXY296"/>
      <c r="WXZ296"/>
      <c r="WYA296"/>
      <c r="WYB296"/>
      <c r="WYC296"/>
      <c r="WYD296"/>
      <c r="WYE296"/>
      <c r="WYF296"/>
      <c r="WYG296"/>
      <c r="WYH296"/>
      <c r="WYI296"/>
      <c r="WYJ296"/>
      <c r="WYK296"/>
      <c r="WYL296"/>
      <c r="WYM296"/>
      <c r="WYN296"/>
      <c r="WYO296"/>
      <c r="WYP296"/>
      <c r="WYQ296"/>
      <c r="WYR296"/>
      <c r="WYS296"/>
      <c r="WYT296"/>
      <c r="WYU296"/>
      <c r="WYV296"/>
      <c r="WYW296"/>
      <c r="WYX296"/>
      <c r="WYY296"/>
      <c r="WYZ296"/>
      <c r="WZA296"/>
      <c r="WZB296"/>
      <c r="WZC296"/>
      <c r="WZD296"/>
      <c r="WZE296"/>
      <c r="WZF296"/>
      <c r="WZG296"/>
      <c r="WZH296"/>
      <c r="WZI296"/>
      <c r="WZJ296"/>
      <c r="WZK296"/>
      <c r="WZL296"/>
      <c r="WZM296"/>
      <c r="WZN296"/>
      <c r="WZO296"/>
      <c r="WZP296"/>
      <c r="WZQ296"/>
      <c r="WZR296"/>
      <c r="WZS296"/>
      <c r="WZT296"/>
      <c r="WZU296"/>
      <c r="WZV296"/>
      <c r="WZW296"/>
      <c r="WZX296"/>
      <c r="WZY296"/>
      <c r="WZZ296"/>
      <c r="XAA296"/>
      <c r="XAB296"/>
      <c r="XAC296"/>
      <c r="XAD296"/>
      <c r="XAE296"/>
      <c r="XAF296"/>
      <c r="XAG296"/>
      <c r="XAH296"/>
      <c r="XAI296"/>
      <c r="XAJ296"/>
      <c r="XAK296"/>
      <c r="XAL296"/>
      <c r="XAM296"/>
      <c r="XAN296"/>
      <c r="XAO296"/>
      <c r="XAP296"/>
      <c r="XAQ296"/>
      <c r="XAR296"/>
      <c r="XAS296"/>
      <c r="XAT296"/>
      <c r="XAU296"/>
      <c r="XAV296"/>
      <c r="XAW296"/>
      <c r="XAX296"/>
      <c r="XAY296"/>
      <c r="XAZ296"/>
      <c r="XBA296"/>
      <c r="XBB296"/>
      <c r="XBC296"/>
      <c r="XBD296"/>
      <c r="XBE296"/>
      <c r="XBF296"/>
      <c r="XBG296"/>
      <c r="XBH296"/>
      <c r="XBI296"/>
      <c r="XBJ296"/>
      <c r="XBK296"/>
      <c r="XBL296"/>
      <c r="XBM296"/>
      <c r="XBN296"/>
      <c r="XBO296"/>
      <c r="XBP296"/>
      <c r="XBQ296"/>
      <c r="XBR296"/>
      <c r="XBS296"/>
      <c r="XBT296"/>
      <c r="XBU296"/>
      <c r="XBV296"/>
      <c r="XBW296"/>
      <c r="XBX296"/>
      <c r="XBY296"/>
      <c r="XBZ296"/>
      <c r="XCA296"/>
      <c r="XCB296"/>
      <c r="XCC296"/>
      <c r="XCD296"/>
      <c r="XCE296"/>
      <c r="XCF296"/>
      <c r="XCG296"/>
      <c r="XCH296"/>
      <c r="XCI296"/>
      <c r="XCJ296"/>
      <c r="XCK296"/>
      <c r="XCL296"/>
      <c r="XCM296"/>
      <c r="XCN296"/>
      <c r="XCO296"/>
      <c r="XCP296"/>
      <c r="XCQ296"/>
      <c r="XCR296"/>
      <c r="XCS296"/>
      <c r="XCT296"/>
      <c r="XCU296"/>
      <c r="XCV296"/>
      <c r="XCW296"/>
      <c r="XCX296"/>
      <c r="XCY296"/>
      <c r="XCZ296"/>
      <c r="XDA296"/>
      <c r="XDB296"/>
      <c r="XDC296"/>
      <c r="XDD296"/>
      <c r="XDE296"/>
      <c r="XDF296"/>
      <c r="XDG296"/>
      <c r="XDH296"/>
      <c r="XDI296"/>
      <c r="XDJ296"/>
      <c r="XDK296"/>
      <c r="XDL296"/>
      <c r="XDM296"/>
      <c r="XDN296"/>
      <c r="XDO296"/>
      <c r="XDP296"/>
      <c r="XDQ296"/>
      <c r="XDR296"/>
      <c r="XDS296"/>
      <c r="XDT296"/>
      <c r="XDU296"/>
      <c r="XDV296"/>
      <c r="XDW296"/>
      <c r="XDX296"/>
      <c r="XDY296"/>
      <c r="XDZ296"/>
      <c r="XEA296"/>
      <c r="XEB296"/>
      <c r="XEC296"/>
      <c r="XED296"/>
      <c r="XEE296"/>
      <c r="XEF296"/>
      <c r="XEG296"/>
      <c r="XEH296"/>
      <c r="XEI296"/>
      <c r="XEJ296"/>
      <c r="XEK296"/>
      <c r="XEL296"/>
      <c r="XEM296"/>
      <c r="XEN296"/>
      <c r="XEO296"/>
      <c r="XEP296"/>
      <c r="XEQ296"/>
      <c r="XER296"/>
      <c r="XES296"/>
      <c r="XET296"/>
      <c r="XEU296"/>
      <c r="XEV296"/>
      <c r="XEW296"/>
      <c r="XEX296"/>
      <c r="XEY296"/>
      <c r="XEZ296"/>
      <c r="XFA296"/>
      <c r="XFB296"/>
      <c r="XFC296"/>
      <c r="XFD296"/>
    </row>
    <row r="297" spans="1:4054 13835:16384" s="88" customFormat="1" ht="21.6" hidden="1" customHeight="1" x14ac:dyDescent="0.25">
      <c r="A297" s="89"/>
      <c r="B297" s="89"/>
      <c r="C297" s="89" t="s">
        <v>166</v>
      </c>
      <c r="D297" s="89"/>
      <c r="E297" s="90">
        <f t="shared" ref="E297:P297" si="117">SUM(E63+E89+E115+E141+E166+E193+E217+E242+E265+E290)/10</f>
        <v>27.329799999999999</v>
      </c>
      <c r="F297" s="90">
        <f t="shared" si="117"/>
        <v>29.294300000000003</v>
      </c>
      <c r="G297" s="90">
        <f t="shared" si="117"/>
        <v>124.79215555555557</v>
      </c>
      <c r="H297" s="90">
        <f t="shared" si="117"/>
        <v>860.01066666666668</v>
      </c>
      <c r="I297" s="90">
        <f t="shared" si="117"/>
        <v>189.40911111111112</v>
      </c>
      <c r="J297" s="90">
        <f t="shared" si="117"/>
        <v>0.35953333333333326</v>
      </c>
      <c r="K297" s="90">
        <f t="shared" si="117"/>
        <v>0.30893333333333339</v>
      </c>
      <c r="L297" s="90">
        <f t="shared" si="117"/>
        <v>40.290533333333329</v>
      </c>
      <c r="M297" s="90">
        <f t="shared" si="117"/>
        <v>127.62947777777777</v>
      </c>
      <c r="N297" s="90">
        <f t="shared" si="117"/>
        <v>120.43017777777777</v>
      </c>
      <c r="O297" s="90">
        <f t="shared" si="117"/>
        <v>362.67588888888884</v>
      </c>
      <c r="P297" s="90">
        <f t="shared" si="117"/>
        <v>7.3529444444444438</v>
      </c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  <c r="AMK297"/>
      <c r="AML297"/>
      <c r="AMM297"/>
      <c r="AMN297"/>
      <c r="AMO297"/>
      <c r="AMP297"/>
      <c r="AMQ297"/>
      <c r="AMR297"/>
      <c r="AMS297"/>
      <c r="AMT297"/>
      <c r="AMU297"/>
      <c r="AMV297"/>
      <c r="AMW297"/>
      <c r="AMX297"/>
      <c r="AMY297"/>
      <c r="AMZ297"/>
      <c r="ANA297"/>
      <c r="ANB297"/>
      <c r="ANC297"/>
      <c r="AND297"/>
      <c r="ANE297"/>
      <c r="ANF297"/>
      <c r="ANG297"/>
      <c r="ANH297"/>
      <c r="ANI297"/>
      <c r="ANJ297"/>
      <c r="ANK297"/>
      <c r="ANL297"/>
      <c r="ANM297"/>
      <c r="ANN297"/>
      <c r="ANO297"/>
      <c r="ANP297"/>
      <c r="ANQ297"/>
      <c r="ANR297"/>
      <c r="ANS297"/>
      <c r="ANT297"/>
      <c r="ANU297"/>
      <c r="ANV297"/>
      <c r="ANW297"/>
      <c r="ANX297"/>
      <c r="ANY297"/>
      <c r="ANZ297"/>
      <c r="AOA297"/>
      <c r="AOB297"/>
      <c r="AOC297"/>
      <c r="AOD297"/>
      <c r="AOE297"/>
      <c r="AOF297"/>
      <c r="AOG297"/>
      <c r="AOH297"/>
      <c r="AOI297"/>
      <c r="AOJ297"/>
      <c r="AOK297"/>
      <c r="AOL297"/>
      <c r="AOM297"/>
      <c r="AON297"/>
      <c r="AOO297"/>
      <c r="AOP297"/>
      <c r="AOQ297"/>
      <c r="AOR297"/>
      <c r="AOS297"/>
      <c r="AOT297"/>
      <c r="AOU297"/>
      <c r="AOV297"/>
      <c r="AOW297"/>
      <c r="AOX297"/>
      <c r="AOY297"/>
      <c r="AOZ297"/>
      <c r="APA297"/>
      <c r="APB297"/>
      <c r="APC297"/>
      <c r="APD297"/>
      <c r="APE297"/>
      <c r="APF297"/>
      <c r="APG297"/>
      <c r="APH297"/>
      <c r="API297"/>
      <c r="APJ297"/>
      <c r="APK297"/>
      <c r="APL297"/>
      <c r="APM297"/>
      <c r="APN297"/>
      <c r="APO297"/>
      <c r="APP297"/>
      <c r="APQ297"/>
      <c r="APR297"/>
      <c r="APS297"/>
      <c r="APT297"/>
      <c r="APU297"/>
      <c r="APV297"/>
      <c r="APW297"/>
      <c r="APX297"/>
      <c r="APY297"/>
      <c r="APZ297"/>
      <c r="AQA297"/>
      <c r="AQB297"/>
      <c r="AQC297"/>
      <c r="AQD297"/>
      <c r="AQE297"/>
      <c r="AQF297"/>
      <c r="AQG297"/>
      <c r="AQH297"/>
      <c r="AQI297"/>
      <c r="AQJ297"/>
      <c r="AQK297"/>
      <c r="AQL297"/>
      <c r="AQM297"/>
      <c r="AQN297"/>
      <c r="AQO297"/>
      <c r="AQP297"/>
      <c r="AQQ297"/>
      <c r="AQR297"/>
      <c r="AQS297"/>
      <c r="AQT297"/>
      <c r="AQU297"/>
      <c r="AQV297"/>
      <c r="AQW297"/>
      <c r="AQX297"/>
      <c r="AQY297"/>
      <c r="AQZ297"/>
      <c r="ARA297"/>
      <c r="ARB297"/>
      <c r="ARC297"/>
      <c r="ARD297"/>
      <c r="ARE297"/>
      <c r="ARF297"/>
      <c r="ARG297"/>
      <c r="ARH297"/>
      <c r="ARI297"/>
      <c r="ARJ297"/>
      <c r="ARK297"/>
      <c r="ARL297"/>
      <c r="ARM297"/>
      <c r="ARN297"/>
      <c r="ARO297"/>
      <c r="ARP297"/>
      <c r="ARQ297"/>
      <c r="ARR297"/>
      <c r="ARS297"/>
      <c r="ART297"/>
      <c r="ARU297"/>
      <c r="ARV297"/>
      <c r="ARW297"/>
      <c r="ARX297"/>
      <c r="ARY297"/>
      <c r="ARZ297"/>
      <c r="ASA297"/>
      <c r="ASB297"/>
      <c r="ASC297"/>
      <c r="ASD297"/>
      <c r="ASE297"/>
      <c r="ASF297"/>
      <c r="ASG297"/>
      <c r="ASH297"/>
      <c r="ASI297"/>
      <c r="ASJ297"/>
      <c r="ASK297"/>
      <c r="ASL297"/>
      <c r="ASM297"/>
      <c r="ASN297"/>
      <c r="ASO297"/>
      <c r="ASP297"/>
      <c r="ASQ297"/>
      <c r="ASR297"/>
      <c r="ASS297"/>
      <c r="AST297"/>
      <c r="ASU297"/>
      <c r="ASV297"/>
      <c r="ASW297"/>
      <c r="ASX297"/>
      <c r="ASY297"/>
      <c r="ASZ297"/>
      <c r="ATA297"/>
      <c r="ATB297"/>
      <c r="ATC297"/>
      <c r="ATD297"/>
      <c r="ATE297"/>
      <c r="ATF297"/>
      <c r="ATG297"/>
      <c r="ATH297"/>
      <c r="ATI297"/>
      <c r="ATJ297"/>
      <c r="ATK297"/>
      <c r="ATL297"/>
      <c r="ATM297"/>
      <c r="ATN297"/>
      <c r="ATO297"/>
      <c r="ATP297"/>
      <c r="ATQ297"/>
      <c r="ATR297"/>
      <c r="ATS297"/>
      <c r="ATT297"/>
      <c r="ATU297"/>
      <c r="ATV297"/>
      <c r="ATW297"/>
      <c r="ATX297"/>
      <c r="ATY297"/>
      <c r="ATZ297"/>
      <c r="AUA297"/>
      <c r="AUB297"/>
      <c r="AUC297"/>
      <c r="AUD297"/>
      <c r="AUE297"/>
      <c r="AUF297"/>
      <c r="AUG297"/>
      <c r="AUH297"/>
      <c r="AUI297"/>
      <c r="AUJ297"/>
      <c r="AUK297"/>
      <c r="AUL297"/>
      <c r="AUM297"/>
      <c r="AUN297"/>
      <c r="AUO297"/>
      <c r="AUP297"/>
      <c r="AUQ297"/>
      <c r="AUR297"/>
      <c r="AUS297"/>
      <c r="AUT297"/>
      <c r="AUU297"/>
      <c r="AUV297"/>
      <c r="AUW297"/>
      <c r="AUX297"/>
      <c r="AUY297"/>
      <c r="AUZ297"/>
      <c r="AVA297"/>
      <c r="AVB297"/>
      <c r="AVC297"/>
      <c r="AVD297"/>
      <c r="AVE297"/>
      <c r="AVF297"/>
      <c r="AVG297"/>
      <c r="AVH297"/>
      <c r="AVI297"/>
      <c r="AVJ297"/>
      <c r="AVK297"/>
      <c r="AVL297"/>
      <c r="AVM297"/>
      <c r="AVN297"/>
      <c r="AVO297"/>
      <c r="AVP297"/>
      <c r="AVQ297"/>
      <c r="AVR297"/>
      <c r="AVS297"/>
      <c r="AVT297"/>
      <c r="AVU297"/>
      <c r="AVV297"/>
      <c r="AVW297"/>
      <c r="AVX297"/>
      <c r="AVY297"/>
      <c r="AVZ297"/>
      <c r="AWA297"/>
      <c r="AWB297"/>
      <c r="AWC297"/>
      <c r="AWD297"/>
      <c r="AWE297"/>
      <c r="AWF297"/>
      <c r="AWG297"/>
      <c r="AWH297"/>
      <c r="AWI297"/>
      <c r="AWJ297"/>
      <c r="AWK297"/>
      <c r="AWL297"/>
      <c r="AWM297"/>
      <c r="AWN297"/>
      <c r="AWO297"/>
      <c r="AWP297"/>
      <c r="AWQ297"/>
      <c r="AWR297"/>
      <c r="AWS297"/>
      <c r="AWT297"/>
      <c r="AWU297"/>
      <c r="AWV297"/>
      <c r="AWW297"/>
      <c r="AWX297"/>
      <c r="AWY297"/>
      <c r="AWZ297"/>
      <c r="AXA297"/>
      <c r="AXB297"/>
      <c r="AXC297"/>
      <c r="AXD297"/>
      <c r="AXE297"/>
      <c r="AXF297"/>
      <c r="AXG297"/>
      <c r="AXH297"/>
      <c r="AXI297"/>
      <c r="AXJ297"/>
      <c r="AXK297"/>
      <c r="AXL297"/>
      <c r="AXM297"/>
      <c r="AXN297"/>
      <c r="AXO297"/>
      <c r="AXP297"/>
      <c r="AXQ297"/>
      <c r="AXR297"/>
      <c r="AXS297"/>
      <c r="AXT297"/>
      <c r="AXU297"/>
      <c r="AXV297"/>
      <c r="AXW297"/>
      <c r="AXX297"/>
      <c r="AXY297"/>
      <c r="AXZ297"/>
      <c r="AYA297"/>
      <c r="AYB297"/>
      <c r="AYC297"/>
      <c r="AYD297"/>
      <c r="AYE297"/>
      <c r="AYF297"/>
      <c r="AYG297"/>
      <c r="AYH297"/>
      <c r="AYI297"/>
      <c r="AYJ297"/>
      <c r="AYK297"/>
      <c r="AYL297"/>
      <c r="AYM297"/>
      <c r="AYN297"/>
      <c r="AYO297"/>
      <c r="AYP297"/>
      <c r="AYQ297"/>
      <c r="AYR297"/>
      <c r="AYS297"/>
      <c r="AYT297"/>
      <c r="AYU297"/>
      <c r="AYV297"/>
      <c r="AYW297"/>
      <c r="AYX297"/>
      <c r="AYY297"/>
      <c r="AYZ297"/>
      <c r="AZA297"/>
      <c r="AZB297"/>
      <c r="AZC297"/>
      <c r="AZD297"/>
      <c r="AZE297"/>
      <c r="AZF297"/>
      <c r="AZG297"/>
      <c r="AZH297"/>
      <c r="AZI297"/>
      <c r="AZJ297"/>
      <c r="AZK297"/>
      <c r="AZL297"/>
      <c r="AZM297"/>
      <c r="AZN297"/>
      <c r="AZO297"/>
      <c r="AZP297"/>
      <c r="AZQ297"/>
      <c r="AZR297"/>
      <c r="AZS297"/>
      <c r="AZT297"/>
      <c r="AZU297"/>
      <c r="AZV297"/>
      <c r="AZW297"/>
      <c r="AZX297"/>
      <c r="AZY297"/>
      <c r="AZZ297"/>
      <c r="BAA297"/>
      <c r="BAB297"/>
      <c r="BAC297"/>
      <c r="BAD297"/>
      <c r="BAE297"/>
      <c r="BAF297"/>
      <c r="BAG297"/>
      <c r="BAH297"/>
      <c r="BAI297"/>
      <c r="BAJ297"/>
      <c r="BAK297"/>
      <c r="BAL297"/>
      <c r="BAM297"/>
      <c r="BAN297"/>
      <c r="BAO297"/>
      <c r="BAP297"/>
      <c r="BAQ297"/>
      <c r="BAR297"/>
      <c r="BAS297"/>
      <c r="BAT297"/>
      <c r="BAU297"/>
      <c r="BAV297"/>
      <c r="BAW297"/>
      <c r="BAX297"/>
      <c r="BAY297"/>
      <c r="BAZ297"/>
      <c r="BBA297"/>
      <c r="BBB297"/>
      <c r="BBC297"/>
      <c r="BBD297"/>
      <c r="BBE297"/>
      <c r="BBF297"/>
      <c r="BBG297"/>
      <c r="BBH297"/>
      <c r="BBI297"/>
      <c r="BBJ297"/>
      <c r="BBK297"/>
      <c r="BBL297"/>
      <c r="BBM297"/>
      <c r="BBN297"/>
      <c r="BBO297"/>
      <c r="BBP297"/>
      <c r="BBQ297"/>
      <c r="BBR297"/>
      <c r="BBS297"/>
      <c r="BBT297"/>
      <c r="BBU297"/>
      <c r="BBV297"/>
      <c r="BBW297"/>
      <c r="BBX297"/>
      <c r="BBY297"/>
      <c r="BBZ297"/>
      <c r="BCA297"/>
      <c r="BCB297"/>
      <c r="BCC297"/>
      <c r="BCD297"/>
      <c r="BCE297"/>
      <c r="BCF297"/>
      <c r="BCG297"/>
      <c r="BCH297"/>
      <c r="BCI297"/>
      <c r="BCJ297"/>
      <c r="BCK297"/>
      <c r="BCL297"/>
      <c r="BCM297"/>
      <c r="BCN297"/>
      <c r="BCO297"/>
      <c r="BCP297"/>
      <c r="BCQ297"/>
      <c r="BCR297"/>
      <c r="BCS297"/>
      <c r="BCT297"/>
      <c r="BCU297"/>
      <c r="BCV297"/>
      <c r="BCW297"/>
      <c r="BCX297"/>
      <c r="BCY297"/>
      <c r="BCZ297"/>
      <c r="BDA297"/>
      <c r="BDB297"/>
      <c r="BDC297"/>
      <c r="BDD297"/>
      <c r="BDE297"/>
      <c r="BDF297"/>
      <c r="BDG297"/>
      <c r="BDH297"/>
      <c r="BDI297"/>
      <c r="BDJ297"/>
      <c r="BDK297"/>
      <c r="BDL297"/>
      <c r="BDM297"/>
      <c r="BDN297"/>
      <c r="BDO297"/>
      <c r="BDP297"/>
      <c r="BDQ297"/>
      <c r="BDR297"/>
      <c r="BDS297"/>
      <c r="BDT297"/>
      <c r="BDU297"/>
      <c r="BDV297"/>
      <c r="BDW297"/>
      <c r="BDX297"/>
      <c r="BDY297"/>
      <c r="BDZ297"/>
      <c r="BEA297"/>
      <c r="BEB297"/>
      <c r="BEC297"/>
      <c r="BED297"/>
      <c r="BEE297"/>
      <c r="BEF297"/>
      <c r="BEG297"/>
      <c r="BEH297"/>
      <c r="BEI297"/>
      <c r="BEJ297"/>
      <c r="BEK297"/>
      <c r="BEL297"/>
      <c r="BEM297"/>
      <c r="BEN297"/>
      <c r="BEO297"/>
      <c r="BEP297"/>
      <c r="BEQ297"/>
      <c r="BER297"/>
      <c r="BES297"/>
      <c r="BET297"/>
      <c r="BEU297"/>
      <c r="BEV297"/>
      <c r="BEW297"/>
      <c r="BEX297"/>
      <c r="BEY297"/>
      <c r="BEZ297"/>
      <c r="BFA297"/>
      <c r="BFB297"/>
      <c r="BFC297"/>
      <c r="BFD297"/>
      <c r="BFE297"/>
      <c r="BFF297"/>
      <c r="BFG297"/>
      <c r="BFH297"/>
      <c r="BFI297"/>
      <c r="BFJ297"/>
      <c r="BFK297"/>
      <c r="BFL297"/>
      <c r="BFM297"/>
      <c r="BFN297"/>
      <c r="BFO297"/>
      <c r="BFP297"/>
      <c r="BFQ297"/>
      <c r="BFR297"/>
      <c r="BFS297"/>
      <c r="BFT297"/>
      <c r="BFU297"/>
      <c r="BFV297"/>
      <c r="BFW297"/>
      <c r="BFX297"/>
      <c r="BFY297"/>
      <c r="BFZ297"/>
      <c r="BGA297"/>
      <c r="BGB297"/>
      <c r="BGC297"/>
      <c r="BGD297"/>
      <c r="BGE297"/>
      <c r="BGF297"/>
      <c r="BGG297"/>
      <c r="BGH297"/>
      <c r="BGI297"/>
      <c r="BGJ297"/>
      <c r="BGK297"/>
      <c r="BGL297"/>
      <c r="BGM297"/>
      <c r="BGN297"/>
      <c r="BGO297"/>
      <c r="BGP297"/>
      <c r="BGQ297"/>
      <c r="BGR297"/>
      <c r="BGS297"/>
      <c r="BGT297"/>
      <c r="BGU297"/>
      <c r="BGV297"/>
      <c r="BGW297"/>
      <c r="BGX297"/>
      <c r="BGY297"/>
      <c r="BGZ297"/>
      <c r="BHA297"/>
      <c r="BHB297"/>
      <c r="BHC297"/>
      <c r="BHD297"/>
      <c r="BHE297"/>
      <c r="BHF297"/>
      <c r="BHG297"/>
      <c r="BHH297"/>
      <c r="BHI297"/>
      <c r="BHJ297"/>
      <c r="BHK297"/>
      <c r="BHL297"/>
      <c r="BHM297"/>
      <c r="BHN297"/>
      <c r="BHO297"/>
      <c r="BHP297"/>
      <c r="BHQ297"/>
      <c r="BHR297"/>
      <c r="BHS297"/>
      <c r="BHT297"/>
      <c r="BHU297"/>
      <c r="BHV297"/>
      <c r="BHW297"/>
      <c r="BHX297"/>
      <c r="BHY297"/>
      <c r="BHZ297"/>
      <c r="BIA297"/>
      <c r="BIB297"/>
      <c r="BIC297"/>
      <c r="BID297"/>
      <c r="BIE297"/>
      <c r="BIF297"/>
      <c r="BIG297"/>
      <c r="BIH297"/>
      <c r="BII297"/>
      <c r="BIJ297"/>
      <c r="BIK297"/>
      <c r="BIL297"/>
      <c r="BIM297"/>
      <c r="BIN297"/>
      <c r="BIO297"/>
      <c r="BIP297"/>
      <c r="BIQ297"/>
      <c r="BIR297"/>
      <c r="BIS297"/>
      <c r="BIT297"/>
      <c r="BIU297"/>
      <c r="BIV297"/>
      <c r="BIW297"/>
      <c r="BIX297"/>
      <c r="BIY297"/>
      <c r="BIZ297"/>
      <c r="BJA297"/>
      <c r="BJB297"/>
      <c r="BJC297"/>
      <c r="BJD297"/>
      <c r="BJE297"/>
      <c r="BJF297"/>
      <c r="BJG297"/>
      <c r="BJH297"/>
      <c r="BJI297"/>
      <c r="BJJ297"/>
      <c r="BJK297"/>
      <c r="BJL297"/>
      <c r="BJM297"/>
      <c r="BJN297"/>
      <c r="BJO297"/>
      <c r="BJP297"/>
      <c r="BJQ297"/>
      <c r="BJR297"/>
      <c r="BJS297"/>
      <c r="BJT297"/>
      <c r="BJU297"/>
      <c r="BJV297"/>
      <c r="BJW297"/>
      <c r="BJX297"/>
      <c r="BJY297"/>
      <c r="BJZ297"/>
      <c r="BKA297"/>
      <c r="BKB297"/>
      <c r="BKC297"/>
      <c r="BKD297"/>
      <c r="BKE297"/>
      <c r="BKF297"/>
      <c r="BKG297"/>
      <c r="BKH297"/>
      <c r="BKI297"/>
      <c r="BKJ297"/>
      <c r="BKK297"/>
      <c r="BKL297"/>
      <c r="BKM297"/>
      <c r="BKN297"/>
      <c r="BKO297"/>
      <c r="BKP297"/>
      <c r="BKQ297"/>
      <c r="BKR297"/>
      <c r="BKS297"/>
      <c r="BKT297"/>
      <c r="BKU297"/>
      <c r="BKV297"/>
      <c r="BKW297"/>
      <c r="BKX297"/>
      <c r="BKY297"/>
      <c r="BKZ297"/>
      <c r="BLA297"/>
      <c r="BLB297"/>
      <c r="BLC297"/>
      <c r="BLD297"/>
      <c r="BLE297"/>
      <c r="BLF297"/>
      <c r="BLG297"/>
      <c r="BLH297"/>
      <c r="BLI297"/>
      <c r="BLJ297"/>
      <c r="BLK297"/>
      <c r="BLL297"/>
      <c r="BLM297"/>
      <c r="BLN297"/>
      <c r="BLO297"/>
      <c r="BLP297"/>
      <c r="BLQ297"/>
      <c r="BLR297"/>
      <c r="BLS297"/>
      <c r="BLT297"/>
      <c r="BLU297"/>
      <c r="BLV297"/>
      <c r="BLW297"/>
      <c r="BLX297"/>
      <c r="BLY297"/>
      <c r="BLZ297"/>
      <c r="BMA297"/>
      <c r="BMB297"/>
      <c r="BMC297"/>
      <c r="BMD297"/>
      <c r="BME297"/>
      <c r="BMF297"/>
      <c r="BMG297"/>
      <c r="BMH297"/>
      <c r="BMI297"/>
      <c r="BMJ297"/>
      <c r="BMK297"/>
      <c r="BML297"/>
      <c r="BMM297"/>
      <c r="BMN297"/>
      <c r="BMO297"/>
      <c r="BMP297"/>
      <c r="BMQ297"/>
      <c r="BMR297"/>
      <c r="BMS297"/>
      <c r="BMT297"/>
      <c r="BMU297"/>
      <c r="BMV297"/>
      <c r="BMW297"/>
      <c r="BMX297"/>
      <c r="BMY297"/>
      <c r="BMZ297"/>
      <c r="BNA297"/>
      <c r="BNB297"/>
      <c r="BNC297"/>
      <c r="BND297"/>
      <c r="BNE297"/>
      <c r="BNF297"/>
      <c r="BNG297"/>
      <c r="BNH297"/>
      <c r="BNI297"/>
      <c r="BNJ297"/>
      <c r="BNK297"/>
      <c r="BNL297"/>
      <c r="BNM297"/>
      <c r="BNN297"/>
      <c r="BNO297"/>
      <c r="BNP297"/>
      <c r="BNQ297"/>
      <c r="BNR297"/>
      <c r="BNS297"/>
      <c r="BNT297"/>
      <c r="BNU297"/>
      <c r="BNV297"/>
      <c r="BNW297"/>
      <c r="BNX297"/>
      <c r="BNY297"/>
      <c r="BNZ297"/>
      <c r="BOA297"/>
      <c r="BOB297"/>
      <c r="BOC297"/>
      <c r="BOD297"/>
      <c r="BOE297"/>
      <c r="BOF297"/>
      <c r="BOG297"/>
      <c r="BOH297"/>
      <c r="BOI297"/>
      <c r="BOJ297"/>
      <c r="BOK297"/>
      <c r="BOL297"/>
      <c r="BOM297"/>
      <c r="BON297"/>
      <c r="BOO297"/>
      <c r="BOP297"/>
      <c r="BOQ297"/>
      <c r="BOR297"/>
      <c r="BOS297"/>
      <c r="BOT297"/>
      <c r="BOU297"/>
      <c r="BOV297"/>
      <c r="BOW297"/>
      <c r="BOX297"/>
      <c r="BOY297"/>
      <c r="BOZ297"/>
      <c r="BPA297"/>
      <c r="BPB297"/>
      <c r="BPC297"/>
      <c r="BPD297"/>
      <c r="BPE297"/>
      <c r="BPF297"/>
      <c r="BPG297"/>
      <c r="BPH297"/>
      <c r="BPI297"/>
      <c r="BPJ297"/>
      <c r="BPK297"/>
      <c r="BPL297"/>
      <c r="BPM297"/>
      <c r="BPN297"/>
      <c r="BPO297"/>
      <c r="BPP297"/>
      <c r="BPQ297"/>
      <c r="BPR297"/>
      <c r="BPS297"/>
      <c r="BPT297"/>
      <c r="BPU297"/>
      <c r="BPV297"/>
      <c r="BPW297"/>
      <c r="BPX297"/>
      <c r="BPY297"/>
      <c r="BPZ297"/>
      <c r="BQA297"/>
      <c r="BQB297"/>
      <c r="BQC297"/>
      <c r="BQD297"/>
      <c r="BQE297"/>
      <c r="BQF297"/>
      <c r="BQG297"/>
      <c r="BQH297"/>
      <c r="BQI297"/>
      <c r="BQJ297"/>
      <c r="BQK297"/>
      <c r="BQL297"/>
      <c r="BQM297"/>
      <c r="BQN297"/>
      <c r="BQO297"/>
      <c r="BQP297"/>
      <c r="BQQ297"/>
      <c r="BQR297"/>
      <c r="BQS297"/>
      <c r="BQT297"/>
      <c r="BQU297"/>
      <c r="BQV297"/>
      <c r="BQW297"/>
      <c r="BQX297"/>
      <c r="BQY297"/>
      <c r="BQZ297"/>
      <c r="BRA297"/>
      <c r="BRB297"/>
      <c r="BRC297"/>
      <c r="BRD297"/>
      <c r="BRE297"/>
      <c r="BRF297"/>
      <c r="BRG297"/>
      <c r="BRH297"/>
      <c r="BRI297"/>
      <c r="BRJ297"/>
      <c r="BRK297"/>
      <c r="BRL297"/>
      <c r="BRM297"/>
      <c r="BRN297"/>
      <c r="BRO297"/>
      <c r="BRP297"/>
      <c r="BRQ297"/>
      <c r="BRR297"/>
      <c r="BRS297"/>
      <c r="BRT297"/>
      <c r="BRU297"/>
      <c r="BRV297"/>
      <c r="BRW297"/>
      <c r="BRX297"/>
      <c r="BRY297"/>
      <c r="BRZ297"/>
      <c r="BSA297"/>
      <c r="BSB297"/>
      <c r="BSC297"/>
      <c r="BSD297"/>
      <c r="BSE297"/>
      <c r="BSF297"/>
      <c r="BSG297"/>
      <c r="BSH297"/>
      <c r="BSI297"/>
      <c r="BSJ297"/>
      <c r="BSK297"/>
      <c r="BSL297"/>
      <c r="BSM297"/>
      <c r="BSN297"/>
      <c r="BSO297"/>
      <c r="BSP297"/>
      <c r="BSQ297"/>
      <c r="BSR297"/>
      <c r="BSS297"/>
      <c r="BST297"/>
      <c r="BSU297"/>
      <c r="BSV297"/>
      <c r="BSW297"/>
      <c r="BSX297"/>
      <c r="BSY297"/>
      <c r="BSZ297"/>
      <c r="BTA297"/>
      <c r="BTB297"/>
      <c r="BTC297"/>
      <c r="BTD297"/>
      <c r="BTE297"/>
      <c r="BTF297"/>
      <c r="BTG297"/>
      <c r="BTH297"/>
      <c r="BTI297"/>
      <c r="BTJ297"/>
      <c r="BTK297"/>
      <c r="BTL297"/>
      <c r="BTM297"/>
      <c r="BTN297"/>
      <c r="BTO297"/>
      <c r="BTP297"/>
      <c r="BTQ297"/>
      <c r="BTR297"/>
      <c r="BTS297"/>
      <c r="BTT297"/>
      <c r="BTU297"/>
      <c r="BTV297"/>
      <c r="BTW297"/>
      <c r="BTX297"/>
      <c r="BTY297"/>
      <c r="BTZ297"/>
      <c r="BUA297"/>
      <c r="BUB297"/>
      <c r="BUC297"/>
      <c r="BUD297"/>
      <c r="BUE297"/>
      <c r="BUF297"/>
      <c r="BUG297"/>
      <c r="BUH297"/>
      <c r="BUI297"/>
      <c r="BUJ297"/>
      <c r="BUK297"/>
      <c r="BUL297"/>
      <c r="BUM297"/>
      <c r="BUN297"/>
      <c r="BUO297"/>
      <c r="BUP297"/>
      <c r="BUQ297"/>
      <c r="BUR297"/>
      <c r="BUS297"/>
      <c r="BUT297"/>
      <c r="BUU297"/>
      <c r="BUV297"/>
      <c r="BUW297"/>
      <c r="BUX297"/>
      <c r="BUY297"/>
      <c r="BUZ297"/>
      <c r="BVA297"/>
      <c r="BVB297"/>
      <c r="BVC297"/>
      <c r="BVD297"/>
      <c r="BVE297"/>
      <c r="BVF297"/>
      <c r="BVG297"/>
      <c r="BVH297"/>
      <c r="BVI297"/>
      <c r="BVJ297"/>
      <c r="BVK297"/>
      <c r="BVL297"/>
      <c r="BVM297"/>
      <c r="BVN297"/>
      <c r="BVO297"/>
      <c r="BVP297"/>
      <c r="BVQ297"/>
      <c r="BVR297"/>
      <c r="BVS297"/>
      <c r="BVT297"/>
      <c r="BVU297"/>
      <c r="BVV297"/>
      <c r="BVW297"/>
      <c r="BVX297"/>
      <c r="BVY297"/>
      <c r="BVZ297"/>
      <c r="BWA297"/>
      <c r="BWB297"/>
      <c r="BWC297"/>
      <c r="BWD297"/>
      <c r="BWE297"/>
      <c r="BWF297"/>
      <c r="BWG297"/>
      <c r="BWH297"/>
      <c r="BWI297"/>
      <c r="BWJ297"/>
      <c r="BWK297"/>
      <c r="BWL297"/>
      <c r="BWM297"/>
      <c r="BWN297"/>
      <c r="BWO297"/>
      <c r="BWP297"/>
      <c r="BWQ297"/>
      <c r="BWR297"/>
      <c r="BWS297"/>
      <c r="BWT297"/>
      <c r="BWU297"/>
      <c r="BWV297"/>
      <c r="BWW297"/>
      <c r="BWX297"/>
      <c r="BWY297"/>
      <c r="BWZ297"/>
      <c r="BXA297"/>
      <c r="BXB297"/>
      <c r="BXC297"/>
      <c r="BXD297"/>
      <c r="BXE297"/>
      <c r="BXF297"/>
      <c r="BXG297"/>
      <c r="BXH297"/>
      <c r="BXI297"/>
      <c r="BXJ297"/>
      <c r="BXK297"/>
      <c r="BXL297"/>
      <c r="BXM297"/>
      <c r="BXN297"/>
      <c r="BXO297"/>
      <c r="BXP297"/>
      <c r="BXQ297"/>
      <c r="BXR297"/>
      <c r="BXS297"/>
      <c r="BXT297"/>
      <c r="BXU297"/>
      <c r="BXV297"/>
      <c r="BXW297"/>
      <c r="BXX297"/>
      <c r="BXY297"/>
      <c r="BXZ297"/>
      <c r="BYA297"/>
      <c r="BYB297"/>
      <c r="BYC297"/>
      <c r="BYD297"/>
      <c r="BYE297"/>
      <c r="BYF297"/>
      <c r="BYG297"/>
      <c r="BYH297"/>
      <c r="BYI297"/>
      <c r="BYJ297"/>
      <c r="BYK297"/>
      <c r="BYL297"/>
      <c r="BYM297"/>
      <c r="BYN297"/>
      <c r="BYO297"/>
      <c r="BYP297"/>
      <c r="BYQ297"/>
      <c r="BYR297"/>
      <c r="BYS297"/>
      <c r="BYT297"/>
      <c r="BYU297"/>
      <c r="BYV297"/>
      <c r="BYW297"/>
      <c r="BYX297"/>
      <c r="BYY297"/>
      <c r="BYZ297"/>
      <c r="BZA297"/>
      <c r="BZB297"/>
      <c r="BZC297"/>
      <c r="BZD297"/>
      <c r="BZE297"/>
      <c r="BZF297"/>
      <c r="BZG297"/>
      <c r="BZH297"/>
      <c r="BZI297"/>
      <c r="BZJ297"/>
      <c r="BZK297"/>
      <c r="BZL297"/>
      <c r="BZM297"/>
      <c r="BZN297"/>
      <c r="BZO297"/>
      <c r="BZP297"/>
      <c r="BZQ297"/>
      <c r="BZR297"/>
      <c r="BZS297"/>
      <c r="BZT297"/>
      <c r="BZU297"/>
      <c r="BZV297"/>
      <c r="BZW297"/>
      <c r="BZX297"/>
      <c r="BZY297"/>
      <c r="BZZ297"/>
      <c r="CAA297"/>
      <c r="CAB297"/>
      <c r="CAC297"/>
      <c r="CAD297"/>
      <c r="CAE297"/>
      <c r="CAF297"/>
      <c r="CAG297"/>
      <c r="CAH297"/>
      <c r="CAI297"/>
      <c r="CAJ297"/>
      <c r="CAK297"/>
      <c r="CAL297"/>
      <c r="CAM297"/>
      <c r="CAN297"/>
      <c r="CAO297"/>
      <c r="CAP297"/>
      <c r="CAQ297"/>
      <c r="CAR297"/>
      <c r="CAS297"/>
      <c r="CAT297"/>
      <c r="CAU297"/>
      <c r="CAV297"/>
      <c r="CAW297"/>
      <c r="CAX297"/>
      <c r="CAY297"/>
      <c r="CAZ297"/>
      <c r="CBA297"/>
      <c r="CBB297"/>
      <c r="CBC297"/>
      <c r="CBD297"/>
      <c r="CBE297"/>
      <c r="CBF297"/>
      <c r="CBG297"/>
      <c r="CBH297"/>
      <c r="CBI297"/>
      <c r="CBJ297"/>
      <c r="CBK297"/>
      <c r="CBL297"/>
      <c r="CBM297"/>
      <c r="CBN297"/>
      <c r="CBO297"/>
      <c r="CBP297"/>
      <c r="CBQ297"/>
      <c r="CBR297"/>
      <c r="CBS297"/>
      <c r="CBT297"/>
      <c r="CBU297"/>
      <c r="CBV297"/>
      <c r="CBW297"/>
      <c r="CBX297"/>
      <c r="CBY297"/>
      <c r="CBZ297"/>
      <c r="CCA297"/>
      <c r="CCB297"/>
      <c r="CCC297"/>
      <c r="CCD297"/>
      <c r="CCE297"/>
      <c r="CCF297"/>
      <c r="CCG297"/>
      <c r="CCH297"/>
      <c r="CCI297"/>
      <c r="CCJ297"/>
      <c r="CCK297"/>
      <c r="CCL297"/>
      <c r="CCM297"/>
      <c r="CCN297"/>
      <c r="CCO297"/>
      <c r="CCP297"/>
      <c r="CCQ297"/>
      <c r="CCR297"/>
      <c r="CCS297"/>
      <c r="CCT297"/>
      <c r="CCU297"/>
      <c r="CCV297"/>
      <c r="CCW297"/>
      <c r="CCX297"/>
      <c r="CCY297"/>
      <c r="CCZ297"/>
      <c r="CDA297"/>
      <c r="CDB297"/>
      <c r="CDC297"/>
      <c r="CDD297"/>
      <c r="CDE297"/>
      <c r="CDF297"/>
      <c r="CDG297"/>
      <c r="CDH297"/>
      <c r="CDI297"/>
      <c r="CDJ297"/>
      <c r="CDK297"/>
      <c r="CDL297"/>
      <c r="CDM297"/>
      <c r="CDN297"/>
      <c r="CDO297"/>
      <c r="CDP297"/>
      <c r="CDQ297"/>
      <c r="CDR297"/>
      <c r="CDS297"/>
      <c r="CDT297"/>
      <c r="CDU297"/>
      <c r="CDV297"/>
      <c r="CDW297"/>
      <c r="CDX297"/>
      <c r="CDY297"/>
      <c r="CDZ297"/>
      <c r="CEA297"/>
      <c r="CEB297"/>
      <c r="CEC297"/>
      <c r="CED297"/>
      <c r="CEE297"/>
      <c r="CEF297"/>
      <c r="CEG297"/>
      <c r="CEH297"/>
      <c r="CEI297"/>
      <c r="CEJ297"/>
      <c r="CEK297"/>
      <c r="CEL297"/>
      <c r="CEM297"/>
      <c r="CEN297"/>
      <c r="CEO297"/>
      <c r="CEP297"/>
      <c r="CEQ297"/>
      <c r="CER297"/>
      <c r="CES297"/>
      <c r="CET297"/>
      <c r="CEU297"/>
      <c r="CEV297"/>
      <c r="CEW297"/>
      <c r="CEX297"/>
      <c r="CEY297"/>
      <c r="CEZ297"/>
      <c r="CFA297"/>
      <c r="CFB297"/>
      <c r="CFC297"/>
      <c r="CFD297"/>
      <c r="CFE297"/>
      <c r="CFF297"/>
      <c r="CFG297"/>
      <c r="CFH297"/>
      <c r="CFI297"/>
      <c r="CFJ297"/>
      <c r="CFK297"/>
      <c r="CFL297"/>
      <c r="CFM297"/>
      <c r="CFN297"/>
      <c r="CFO297"/>
      <c r="CFP297"/>
      <c r="CFQ297"/>
      <c r="CFR297"/>
      <c r="CFS297"/>
      <c r="CFT297"/>
      <c r="CFU297"/>
      <c r="CFV297"/>
      <c r="CFW297"/>
      <c r="CFX297"/>
      <c r="CFY297"/>
      <c r="CFZ297"/>
      <c r="CGA297"/>
      <c r="CGB297"/>
      <c r="CGC297"/>
      <c r="CGD297"/>
      <c r="CGE297"/>
      <c r="CGF297"/>
      <c r="CGG297"/>
      <c r="CGH297"/>
      <c r="CGI297"/>
      <c r="CGJ297"/>
      <c r="CGK297"/>
      <c r="CGL297"/>
      <c r="CGM297"/>
      <c r="CGN297"/>
      <c r="CGO297"/>
      <c r="CGP297"/>
      <c r="CGQ297"/>
      <c r="CGR297"/>
      <c r="CGS297"/>
      <c r="CGT297"/>
      <c r="CGU297"/>
      <c r="CGV297"/>
      <c r="CGW297"/>
      <c r="CGX297"/>
      <c r="CGY297"/>
      <c r="CGZ297"/>
      <c r="CHA297"/>
      <c r="CHB297"/>
      <c r="CHC297"/>
      <c r="CHD297"/>
      <c r="CHE297"/>
      <c r="CHF297"/>
      <c r="CHG297"/>
      <c r="CHH297"/>
      <c r="CHI297"/>
      <c r="CHJ297"/>
      <c r="CHK297"/>
      <c r="CHL297"/>
      <c r="CHM297"/>
      <c r="CHN297"/>
      <c r="CHO297"/>
      <c r="CHP297"/>
      <c r="CHQ297"/>
      <c r="CHR297"/>
      <c r="CHS297"/>
      <c r="CHT297"/>
      <c r="CHU297"/>
      <c r="CHV297"/>
      <c r="CHW297"/>
      <c r="CHX297"/>
      <c r="CHY297"/>
      <c r="CHZ297"/>
      <c r="CIA297"/>
      <c r="CIB297"/>
      <c r="CIC297"/>
      <c r="CID297"/>
      <c r="CIE297"/>
      <c r="CIF297"/>
      <c r="CIG297"/>
      <c r="CIH297"/>
      <c r="CII297"/>
      <c r="CIJ297"/>
      <c r="CIK297"/>
      <c r="CIL297"/>
      <c r="CIM297"/>
      <c r="CIN297"/>
      <c r="CIO297"/>
      <c r="CIP297"/>
      <c r="CIQ297"/>
      <c r="CIR297"/>
      <c r="CIS297"/>
      <c r="CIT297"/>
      <c r="CIU297"/>
      <c r="CIV297"/>
      <c r="CIW297"/>
      <c r="CIX297"/>
      <c r="CIY297"/>
      <c r="CIZ297"/>
      <c r="CJA297"/>
      <c r="CJB297"/>
      <c r="CJC297"/>
      <c r="CJD297"/>
      <c r="CJE297"/>
      <c r="CJF297"/>
      <c r="CJG297"/>
      <c r="CJH297"/>
      <c r="CJI297"/>
      <c r="CJJ297"/>
      <c r="CJK297"/>
      <c r="CJL297"/>
      <c r="CJM297"/>
      <c r="CJN297"/>
      <c r="CJO297"/>
      <c r="CJP297"/>
      <c r="CJQ297"/>
      <c r="CJR297"/>
      <c r="CJS297"/>
      <c r="CJT297"/>
      <c r="CJU297"/>
      <c r="CJV297"/>
      <c r="CJW297"/>
      <c r="CJX297"/>
      <c r="CJY297"/>
      <c r="CJZ297"/>
      <c r="CKA297"/>
      <c r="CKB297"/>
      <c r="CKC297"/>
      <c r="CKD297"/>
      <c r="CKE297"/>
      <c r="CKF297"/>
      <c r="CKG297"/>
      <c r="CKH297"/>
      <c r="CKI297"/>
      <c r="CKJ297"/>
      <c r="CKK297"/>
      <c r="CKL297"/>
      <c r="CKM297"/>
      <c r="CKN297"/>
      <c r="CKO297"/>
      <c r="CKP297"/>
      <c r="CKQ297"/>
      <c r="CKR297"/>
      <c r="CKS297"/>
      <c r="CKT297"/>
      <c r="CKU297"/>
      <c r="CKV297"/>
      <c r="CKW297"/>
      <c r="CKX297"/>
      <c r="CKY297"/>
      <c r="CKZ297"/>
      <c r="CLA297"/>
      <c r="CLB297"/>
      <c r="CLC297"/>
      <c r="CLD297"/>
      <c r="CLE297"/>
      <c r="CLF297"/>
      <c r="CLG297"/>
      <c r="CLH297"/>
      <c r="CLI297"/>
      <c r="CLJ297"/>
      <c r="CLK297"/>
      <c r="CLL297"/>
      <c r="CLM297"/>
      <c r="CLN297"/>
      <c r="CLO297"/>
      <c r="CLP297"/>
      <c r="CLQ297"/>
      <c r="CLR297"/>
      <c r="CLS297"/>
      <c r="CLT297"/>
      <c r="CLU297"/>
      <c r="CLV297"/>
      <c r="CLW297"/>
      <c r="CLX297"/>
      <c r="CLY297"/>
      <c r="CLZ297"/>
      <c r="CMA297"/>
      <c r="CMB297"/>
      <c r="CMC297"/>
      <c r="CMD297"/>
      <c r="CME297"/>
      <c r="CMF297"/>
      <c r="CMG297"/>
      <c r="CMH297"/>
      <c r="CMI297"/>
      <c r="CMJ297"/>
      <c r="CMK297"/>
      <c r="CML297"/>
      <c r="CMM297"/>
      <c r="CMN297"/>
      <c r="CMO297"/>
      <c r="CMP297"/>
      <c r="CMQ297"/>
      <c r="CMR297"/>
      <c r="CMS297"/>
      <c r="CMT297"/>
      <c r="CMU297"/>
      <c r="CMV297"/>
      <c r="CMW297"/>
      <c r="CMX297"/>
      <c r="CMY297"/>
      <c r="CMZ297"/>
      <c r="CNA297"/>
      <c r="CNB297"/>
      <c r="CNC297"/>
      <c r="CND297"/>
      <c r="CNE297"/>
      <c r="CNF297"/>
      <c r="CNG297"/>
      <c r="CNH297"/>
      <c r="CNI297"/>
      <c r="CNJ297"/>
      <c r="CNK297"/>
      <c r="CNL297"/>
      <c r="CNM297"/>
      <c r="CNN297"/>
      <c r="CNO297"/>
      <c r="CNP297"/>
      <c r="CNQ297"/>
      <c r="CNR297"/>
      <c r="CNS297"/>
      <c r="CNT297"/>
      <c r="CNU297"/>
      <c r="CNV297"/>
      <c r="CNW297"/>
      <c r="CNX297"/>
      <c r="CNY297"/>
      <c r="CNZ297"/>
      <c r="COA297"/>
      <c r="COB297"/>
      <c r="COC297"/>
      <c r="COD297"/>
      <c r="COE297"/>
      <c r="COF297"/>
      <c r="COG297"/>
      <c r="COH297"/>
      <c r="COI297"/>
      <c r="COJ297"/>
      <c r="COK297"/>
      <c r="COL297"/>
      <c r="COM297"/>
      <c r="CON297"/>
      <c r="COO297"/>
      <c r="COP297"/>
      <c r="COQ297"/>
      <c r="COR297"/>
      <c r="COS297"/>
      <c r="COT297"/>
      <c r="COU297"/>
      <c r="COV297"/>
      <c r="COW297"/>
      <c r="COX297"/>
      <c r="COY297"/>
      <c r="COZ297"/>
      <c r="CPA297"/>
      <c r="CPB297"/>
      <c r="CPC297"/>
      <c r="CPD297"/>
      <c r="CPE297"/>
      <c r="CPF297"/>
      <c r="CPG297"/>
      <c r="CPH297"/>
      <c r="CPI297"/>
      <c r="CPJ297"/>
      <c r="CPK297"/>
      <c r="CPL297"/>
      <c r="CPM297"/>
      <c r="CPN297"/>
      <c r="CPO297"/>
      <c r="CPP297"/>
      <c r="CPQ297"/>
      <c r="CPR297"/>
      <c r="CPS297"/>
      <c r="CPT297"/>
      <c r="CPU297"/>
      <c r="CPV297"/>
      <c r="CPW297"/>
      <c r="CPX297"/>
      <c r="CPY297"/>
      <c r="CPZ297"/>
      <c r="CQA297"/>
      <c r="CQB297"/>
      <c r="CQC297"/>
      <c r="CQD297"/>
      <c r="CQE297"/>
      <c r="CQF297"/>
      <c r="CQG297"/>
      <c r="CQH297"/>
      <c r="CQI297"/>
      <c r="CQJ297"/>
      <c r="CQK297"/>
      <c r="CQL297"/>
      <c r="CQM297"/>
      <c r="CQN297"/>
      <c r="CQO297"/>
      <c r="CQP297"/>
      <c r="CQQ297"/>
      <c r="CQR297"/>
      <c r="CQS297"/>
      <c r="CQT297"/>
      <c r="CQU297"/>
      <c r="CQV297"/>
      <c r="CQW297"/>
      <c r="CQX297"/>
      <c r="CQY297"/>
      <c r="CQZ297"/>
      <c r="CRA297"/>
      <c r="CRB297"/>
      <c r="CRC297"/>
      <c r="CRD297"/>
      <c r="CRE297"/>
      <c r="CRF297"/>
      <c r="CRG297"/>
      <c r="CRH297"/>
      <c r="CRI297"/>
      <c r="CRJ297"/>
      <c r="CRK297"/>
      <c r="CRL297"/>
      <c r="CRM297"/>
      <c r="CRN297"/>
      <c r="CRO297"/>
      <c r="CRP297"/>
      <c r="CRQ297"/>
      <c r="CRR297"/>
      <c r="CRS297"/>
      <c r="CRT297"/>
      <c r="CRU297"/>
      <c r="CRV297"/>
      <c r="CRW297"/>
      <c r="CRX297"/>
      <c r="CRY297"/>
      <c r="CRZ297"/>
      <c r="CSA297"/>
      <c r="CSB297"/>
      <c r="CSC297"/>
      <c r="CSD297"/>
      <c r="CSE297"/>
      <c r="CSF297"/>
      <c r="CSG297"/>
      <c r="CSH297"/>
      <c r="CSI297"/>
      <c r="CSJ297"/>
      <c r="CSK297"/>
      <c r="CSL297"/>
      <c r="CSM297"/>
      <c r="CSN297"/>
      <c r="CSO297"/>
      <c r="CSP297"/>
      <c r="CSQ297"/>
      <c r="CSR297"/>
      <c r="CSS297"/>
      <c r="CST297"/>
      <c r="CSU297"/>
      <c r="CSV297"/>
      <c r="CSW297"/>
      <c r="CSX297"/>
      <c r="CSY297"/>
      <c r="CSZ297"/>
      <c r="CTA297"/>
      <c r="CTB297"/>
      <c r="CTC297"/>
      <c r="CTD297"/>
      <c r="CTE297"/>
      <c r="CTF297"/>
      <c r="CTG297"/>
      <c r="CTH297"/>
      <c r="CTI297"/>
      <c r="CTJ297"/>
      <c r="CTK297"/>
      <c r="CTL297"/>
      <c r="CTM297"/>
      <c r="CTN297"/>
      <c r="CTO297"/>
      <c r="CTP297"/>
      <c r="CTQ297"/>
      <c r="CTR297"/>
      <c r="CTS297"/>
      <c r="CTT297"/>
      <c r="CTU297"/>
      <c r="CTV297"/>
      <c r="CTW297"/>
      <c r="CTX297"/>
      <c r="CTY297"/>
      <c r="CTZ297"/>
      <c r="CUA297"/>
      <c r="CUB297"/>
      <c r="CUC297"/>
      <c r="CUD297"/>
      <c r="CUE297"/>
      <c r="CUF297"/>
      <c r="CUG297"/>
      <c r="CUH297"/>
      <c r="CUI297"/>
      <c r="CUJ297"/>
      <c r="CUK297"/>
      <c r="CUL297"/>
      <c r="CUM297"/>
      <c r="CUN297"/>
      <c r="CUO297"/>
      <c r="CUP297"/>
      <c r="CUQ297"/>
      <c r="CUR297"/>
      <c r="CUS297"/>
      <c r="CUT297"/>
      <c r="CUU297"/>
      <c r="CUV297"/>
      <c r="CUW297"/>
      <c r="CUX297"/>
      <c r="CUY297"/>
      <c r="CUZ297"/>
      <c r="CVA297"/>
      <c r="CVB297"/>
      <c r="CVC297"/>
      <c r="CVD297"/>
      <c r="CVE297"/>
      <c r="CVF297"/>
      <c r="CVG297"/>
      <c r="CVH297"/>
      <c r="CVI297"/>
      <c r="CVJ297"/>
      <c r="CVK297"/>
      <c r="CVL297"/>
      <c r="CVM297"/>
      <c r="CVN297"/>
      <c r="CVO297"/>
      <c r="CVP297"/>
      <c r="CVQ297"/>
      <c r="CVR297"/>
      <c r="CVS297"/>
      <c r="CVT297"/>
      <c r="CVU297"/>
      <c r="CVV297"/>
      <c r="CVW297"/>
      <c r="CVX297"/>
      <c r="CVY297"/>
      <c r="CVZ297"/>
      <c r="CWA297"/>
      <c r="CWB297"/>
      <c r="CWC297"/>
      <c r="CWD297"/>
      <c r="CWE297"/>
      <c r="CWF297"/>
      <c r="CWG297"/>
      <c r="CWH297"/>
      <c r="CWI297"/>
      <c r="CWJ297"/>
      <c r="CWK297"/>
      <c r="CWL297"/>
      <c r="CWM297"/>
      <c r="CWN297"/>
      <c r="CWO297"/>
      <c r="CWP297"/>
      <c r="CWQ297"/>
      <c r="CWR297"/>
      <c r="CWS297"/>
      <c r="CWT297"/>
      <c r="CWU297"/>
      <c r="CWV297"/>
      <c r="CWW297"/>
      <c r="CWX297"/>
      <c r="CWY297"/>
      <c r="CWZ297"/>
      <c r="CXA297"/>
      <c r="CXB297"/>
      <c r="CXC297"/>
      <c r="CXD297"/>
      <c r="CXE297"/>
      <c r="CXF297"/>
      <c r="CXG297"/>
      <c r="CXH297"/>
      <c r="CXI297"/>
      <c r="CXJ297"/>
      <c r="CXK297"/>
      <c r="CXL297"/>
      <c r="CXM297"/>
      <c r="CXN297"/>
      <c r="CXO297"/>
      <c r="CXP297"/>
      <c r="CXQ297"/>
      <c r="CXR297"/>
      <c r="CXS297"/>
      <c r="CXT297"/>
      <c r="CXU297"/>
      <c r="CXV297"/>
      <c r="CXW297"/>
      <c r="CXX297"/>
      <c r="CXY297"/>
      <c r="CXZ297"/>
      <c r="CYA297"/>
      <c r="CYB297"/>
      <c r="CYC297"/>
      <c r="CYD297"/>
      <c r="CYE297"/>
      <c r="CYF297"/>
      <c r="CYG297"/>
      <c r="CYH297"/>
      <c r="CYI297"/>
      <c r="CYJ297"/>
      <c r="CYK297"/>
      <c r="CYL297"/>
      <c r="CYM297"/>
      <c r="CYN297"/>
      <c r="CYO297"/>
      <c r="CYP297"/>
      <c r="CYQ297"/>
      <c r="CYR297"/>
      <c r="CYS297"/>
      <c r="CYT297"/>
      <c r="CYU297"/>
      <c r="CYV297"/>
      <c r="CYW297"/>
      <c r="CYX297"/>
      <c r="CYY297"/>
      <c r="CYZ297"/>
      <c r="CZA297"/>
      <c r="CZB297"/>
      <c r="CZC297"/>
      <c r="CZD297"/>
      <c r="CZE297"/>
      <c r="CZF297"/>
      <c r="CZG297"/>
      <c r="CZH297"/>
      <c r="CZI297"/>
      <c r="CZJ297"/>
      <c r="CZK297"/>
      <c r="CZL297"/>
      <c r="CZM297"/>
      <c r="CZN297"/>
      <c r="CZO297"/>
      <c r="CZP297"/>
      <c r="CZQ297"/>
      <c r="CZR297"/>
      <c r="CZS297"/>
      <c r="CZT297"/>
      <c r="CZU297"/>
      <c r="CZV297"/>
      <c r="CZW297"/>
      <c r="CZX297"/>
      <c r="CZY297"/>
      <c r="CZZ297"/>
      <c r="DAA297"/>
      <c r="DAB297"/>
      <c r="DAC297"/>
      <c r="DAD297"/>
      <c r="DAE297"/>
      <c r="DAF297"/>
      <c r="DAG297"/>
      <c r="DAH297"/>
      <c r="DAI297"/>
      <c r="DAJ297"/>
      <c r="DAK297"/>
      <c r="DAL297"/>
      <c r="DAM297"/>
      <c r="DAN297"/>
      <c r="DAO297"/>
      <c r="DAP297"/>
      <c r="DAQ297"/>
      <c r="DAR297"/>
      <c r="DAS297"/>
      <c r="DAT297"/>
      <c r="DAU297"/>
      <c r="DAV297"/>
      <c r="DAW297"/>
      <c r="DAX297"/>
      <c r="DAY297"/>
      <c r="DAZ297"/>
      <c r="DBA297"/>
      <c r="DBB297"/>
      <c r="DBC297"/>
      <c r="DBD297"/>
      <c r="DBE297"/>
      <c r="DBF297"/>
      <c r="DBG297"/>
      <c r="DBH297"/>
      <c r="DBI297"/>
      <c r="DBJ297"/>
      <c r="DBK297"/>
      <c r="DBL297"/>
      <c r="DBM297"/>
      <c r="DBN297"/>
      <c r="DBO297"/>
      <c r="DBP297"/>
      <c r="DBQ297"/>
      <c r="DBR297"/>
      <c r="DBS297"/>
      <c r="DBT297"/>
      <c r="DBU297"/>
      <c r="DBV297"/>
      <c r="DBW297"/>
      <c r="DBX297"/>
      <c r="DBY297"/>
      <c r="DBZ297"/>
      <c r="DCA297"/>
      <c r="DCB297"/>
      <c r="DCC297"/>
      <c r="DCD297"/>
      <c r="DCE297"/>
      <c r="DCF297"/>
      <c r="DCG297"/>
      <c r="DCH297"/>
      <c r="DCI297"/>
      <c r="DCJ297"/>
      <c r="DCK297"/>
      <c r="DCL297"/>
      <c r="DCM297"/>
      <c r="DCN297"/>
      <c r="DCO297"/>
      <c r="DCP297"/>
      <c r="DCQ297"/>
      <c r="DCR297"/>
      <c r="DCS297"/>
      <c r="DCT297"/>
      <c r="DCU297"/>
      <c r="DCV297"/>
      <c r="DCW297"/>
      <c r="DCX297"/>
      <c r="DCY297"/>
      <c r="DCZ297"/>
      <c r="DDA297"/>
      <c r="DDB297"/>
      <c r="DDC297"/>
      <c r="DDD297"/>
      <c r="DDE297"/>
      <c r="DDF297"/>
      <c r="DDG297"/>
      <c r="DDH297"/>
      <c r="DDI297"/>
      <c r="DDJ297"/>
      <c r="DDK297"/>
      <c r="DDL297"/>
      <c r="DDM297"/>
      <c r="DDN297"/>
      <c r="DDO297"/>
      <c r="DDP297"/>
      <c r="DDQ297"/>
      <c r="DDR297"/>
      <c r="DDS297"/>
      <c r="DDT297"/>
      <c r="DDU297"/>
      <c r="DDV297"/>
      <c r="DDW297"/>
      <c r="DDX297"/>
      <c r="DDY297"/>
      <c r="DDZ297"/>
      <c r="DEA297"/>
      <c r="DEB297"/>
      <c r="DEC297"/>
      <c r="DED297"/>
      <c r="DEE297"/>
      <c r="DEF297"/>
      <c r="DEG297"/>
      <c r="DEH297"/>
      <c r="DEI297"/>
      <c r="DEJ297"/>
      <c r="DEK297"/>
      <c r="DEL297"/>
      <c r="DEM297"/>
      <c r="DEN297"/>
      <c r="DEO297"/>
      <c r="DEP297"/>
      <c r="DEQ297"/>
      <c r="DER297"/>
      <c r="DES297"/>
      <c r="DET297"/>
      <c r="DEU297"/>
      <c r="DEV297"/>
      <c r="DEW297"/>
      <c r="DEX297"/>
      <c r="DEY297"/>
      <c r="DEZ297"/>
      <c r="DFA297"/>
      <c r="DFB297"/>
      <c r="DFC297"/>
      <c r="DFD297"/>
      <c r="DFE297"/>
      <c r="DFF297"/>
      <c r="DFG297"/>
      <c r="DFH297"/>
      <c r="DFI297"/>
      <c r="DFJ297"/>
      <c r="DFK297"/>
      <c r="DFL297"/>
      <c r="DFM297"/>
      <c r="DFN297"/>
      <c r="DFO297"/>
      <c r="DFP297"/>
      <c r="DFQ297"/>
      <c r="DFR297"/>
      <c r="DFS297"/>
      <c r="DFT297"/>
      <c r="DFU297"/>
      <c r="DFV297"/>
      <c r="DFW297"/>
      <c r="DFX297"/>
      <c r="DFY297"/>
      <c r="DFZ297"/>
      <c r="DGA297"/>
      <c r="DGB297"/>
      <c r="DGC297"/>
      <c r="DGD297"/>
      <c r="DGE297"/>
      <c r="DGF297"/>
      <c r="DGG297"/>
      <c r="DGH297"/>
      <c r="DGI297"/>
      <c r="DGJ297"/>
      <c r="DGK297"/>
      <c r="DGL297"/>
      <c r="DGM297"/>
      <c r="DGN297"/>
      <c r="DGO297"/>
      <c r="DGP297"/>
      <c r="DGQ297"/>
      <c r="DGR297"/>
      <c r="DGS297"/>
      <c r="DGT297"/>
      <c r="DGU297"/>
      <c r="DGV297"/>
      <c r="DGW297"/>
      <c r="DGX297"/>
      <c r="DGY297"/>
      <c r="DGZ297"/>
      <c r="DHA297"/>
      <c r="DHB297"/>
      <c r="DHC297"/>
      <c r="DHD297"/>
      <c r="DHE297"/>
      <c r="DHF297"/>
      <c r="DHG297"/>
      <c r="DHH297"/>
      <c r="DHI297"/>
      <c r="DHJ297"/>
      <c r="DHK297"/>
      <c r="DHL297"/>
      <c r="DHM297"/>
      <c r="DHN297"/>
      <c r="DHO297"/>
      <c r="DHP297"/>
      <c r="DHQ297"/>
      <c r="DHR297"/>
      <c r="DHS297"/>
      <c r="DHT297"/>
      <c r="DHU297"/>
      <c r="DHV297"/>
      <c r="DHW297"/>
      <c r="DHX297"/>
      <c r="DHY297"/>
      <c r="DHZ297"/>
      <c r="DIA297"/>
      <c r="DIB297"/>
      <c r="DIC297"/>
      <c r="DID297"/>
      <c r="DIE297"/>
      <c r="DIF297"/>
      <c r="DIG297"/>
      <c r="DIH297"/>
      <c r="DII297"/>
      <c r="DIJ297"/>
      <c r="DIK297"/>
      <c r="DIL297"/>
      <c r="DIM297"/>
      <c r="DIN297"/>
      <c r="DIO297"/>
      <c r="DIP297"/>
      <c r="DIQ297"/>
      <c r="DIR297"/>
      <c r="DIS297"/>
      <c r="DIT297"/>
      <c r="DIU297"/>
      <c r="DIV297"/>
      <c r="DIW297"/>
      <c r="DIX297"/>
      <c r="DIY297"/>
      <c r="DIZ297"/>
      <c r="DJA297"/>
      <c r="DJB297"/>
      <c r="DJC297"/>
      <c r="DJD297"/>
      <c r="DJE297"/>
      <c r="DJF297"/>
      <c r="DJG297"/>
      <c r="DJH297"/>
      <c r="DJI297"/>
      <c r="DJJ297"/>
      <c r="DJK297"/>
      <c r="DJL297"/>
      <c r="DJM297"/>
      <c r="DJN297"/>
      <c r="DJO297"/>
      <c r="DJP297"/>
      <c r="DJQ297"/>
      <c r="DJR297"/>
      <c r="DJS297"/>
      <c r="DJT297"/>
      <c r="DJU297"/>
      <c r="DJV297"/>
      <c r="DJW297"/>
      <c r="DJX297"/>
      <c r="DJY297"/>
      <c r="DJZ297"/>
      <c r="DKA297"/>
      <c r="DKB297"/>
      <c r="DKC297"/>
      <c r="DKD297"/>
      <c r="DKE297"/>
      <c r="DKF297"/>
      <c r="DKG297"/>
      <c r="DKH297"/>
      <c r="DKI297"/>
      <c r="DKJ297"/>
      <c r="DKK297"/>
      <c r="DKL297"/>
      <c r="DKM297"/>
      <c r="DKN297"/>
      <c r="DKO297"/>
      <c r="DKP297"/>
      <c r="DKQ297"/>
      <c r="DKR297"/>
      <c r="DKS297"/>
      <c r="DKT297"/>
      <c r="DKU297"/>
      <c r="DKV297"/>
      <c r="DKW297"/>
      <c r="DKX297"/>
      <c r="DKY297"/>
      <c r="DKZ297"/>
      <c r="DLA297"/>
      <c r="DLB297"/>
      <c r="DLC297"/>
      <c r="DLD297"/>
      <c r="DLE297"/>
      <c r="DLF297"/>
      <c r="DLG297"/>
      <c r="DLH297"/>
      <c r="DLI297"/>
      <c r="DLJ297"/>
      <c r="DLK297"/>
      <c r="DLL297"/>
      <c r="DLM297"/>
      <c r="DLN297"/>
      <c r="DLO297"/>
      <c r="DLP297"/>
      <c r="DLQ297"/>
      <c r="DLR297"/>
      <c r="DLS297"/>
      <c r="DLT297"/>
      <c r="DLU297"/>
      <c r="DLV297"/>
      <c r="DLW297"/>
      <c r="DLX297"/>
      <c r="DLY297"/>
      <c r="DLZ297"/>
      <c r="DMA297"/>
      <c r="DMB297"/>
      <c r="DMC297"/>
      <c r="DMD297"/>
      <c r="DME297"/>
      <c r="DMF297"/>
      <c r="DMG297"/>
      <c r="DMH297"/>
      <c r="DMI297"/>
      <c r="DMJ297"/>
      <c r="DMK297"/>
      <c r="DML297"/>
      <c r="DMM297"/>
      <c r="DMN297"/>
      <c r="DMO297"/>
      <c r="DMP297"/>
      <c r="DMQ297"/>
      <c r="DMR297"/>
      <c r="DMS297"/>
      <c r="DMT297"/>
      <c r="DMU297"/>
      <c r="DMV297"/>
      <c r="DMW297"/>
      <c r="DMX297"/>
      <c r="DMY297"/>
      <c r="DMZ297"/>
      <c r="DNA297"/>
      <c r="DNB297"/>
      <c r="DNC297"/>
      <c r="DND297"/>
      <c r="DNE297"/>
      <c r="DNF297"/>
      <c r="DNG297"/>
      <c r="DNH297"/>
      <c r="DNI297"/>
      <c r="DNJ297"/>
      <c r="DNK297"/>
      <c r="DNL297"/>
      <c r="DNM297"/>
      <c r="DNN297"/>
      <c r="DNO297"/>
      <c r="DNP297"/>
      <c r="DNQ297"/>
      <c r="DNR297"/>
      <c r="DNS297"/>
      <c r="DNT297"/>
      <c r="DNU297"/>
      <c r="DNV297"/>
      <c r="DNW297"/>
      <c r="DNX297"/>
      <c r="DNY297"/>
      <c r="DNZ297"/>
      <c r="DOA297"/>
      <c r="DOB297"/>
      <c r="DOC297"/>
      <c r="DOD297"/>
      <c r="DOE297"/>
      <c r="DOF297"/>
      <c r="DOG297"/>
      <c r="DOH297"/>
      <c r="DOI297"/>
      <c r="DOJ297"/>
      <c r="DOK297"/>
      <c r="DOL297"/>
      <c r="DOM297"/>
      <c r="DON297"/>
      <c r="DOO297"/>
      <c r="DOP297"/>
      <c r="DOQ297"/>
      <c r="DOR297"/>
      <c r="DOS297"/>
      <c r="DOT297"/>
      <c r="DOU297"/>
      <c r="DOV297"/>
      <c r="DOW297"/>
      <c r="DOX297"/>
      <c r="DOY297"/>
      <c r="DOZ297"/>
      <c r="DPA297"/>
      <c r="DPB297"/>
      <c r="DPC297"/>
      <c r="DPD297"/>
      <c r="DPE297"/>
      <c r="DPF297"/>
      <c r="DPG297"/>
      <c r="DPH297"/>
      <c r="DPI297"/>
      <c r="DPJ297"/>
      <c r="DPK297"/>
      <c r="DPL297"/>
      <c r="DPM297"/>
      <c r="DPN297"/>
      <c r="DPO297"/>
      <c r="DPP297"/>
      <c r="DPQ297"/>
      <c r="DPR297"/>
      <c r="DPS297"/>
      <c r="DPT297"/>
      <c r="DPU297"/>
      <c r="DPV297"/>
      <c r="DPW297"/>
      <c r="DPX297"/>
      <c r="DPY297"/>
      <c r="DPZ297"/>
      <c r="DQA297"/>
      <c r="DQB297"/>
      <c r="DQC297"/>
      <c r="DQD297"/>
      <c r="DQE297"/>
      <c r="DQF297"/>
      <c r="DQG297"/>
      <c r="DQH297"/>
      <c r="DQI297"/>
      <c r="DQJ297"/>
      <c r="DQK297"/>
      <c r="DQL297"/>
      <c r="DQM297"/>
      <c r="DQN297"/>
      <c r="DQO297"/>
      <c r="DQP297"/>
      <c r="DQQ297"/>
      <c r="DQR297"/>
      <c r="DQS297"/>
      <c r="DQT297"/>
      <c r="DQU297"/>
      <c r="DQV297"/>
      <c r="DQW297"/>
      <c r="DQX297"/>
      <c r="DQY297"/>
      <c r="DQZ297"/>
      <c r="DRA297"/>
      <c r="DRB297"/>
      <c r="DRC297"/>
      <c r="DRD297"/>
      <c r="DRE297"/>
      <c r="DRF297"/>
      <c r="DRG297"/>
      <c r="DRH297"/>
      <c r="DRI297"/>
      <c r="DRJ297"/>
      <c r="DRK297"/>
      <c r="DRL297"/>
      <c r="DRM297"/>
      <c r="DRN297"/>
      <c r="DRO297"/>
      <c r="DRP297"/>
      <c r="DRQ297"/>
      <c r="DRR297"/>
      <c r="DRS297"/>
      <c r="DRT297"/>
      <c r="DRU297"/>
      <c r="DRV297"/>
      <c r="DRW297"/>
      <c r="DRX297"/>
      <c r="DRY297"/>
      <c r="DRZ297"/>
      <c r="DSA297"/>
      <c r="DSB297"/>
      <c r="DSC297"/>
      <c r="DSD297"/>
      <c r="DSE297"/>
      <c r="DSF297"/>
      <c r="DSG297"/>
      <c r="DSH297"/>
      <c r="DSI297"/>
      <c r="DSJ297"/>
      <c r="DSK297"/>
      <c r="DSL297"/>
      <c r="DSM297"/>
      <c r="DSN297"/>
      <c r="DSO297"/>
      <c r="DSP297"/>
      <c r="DSQ297"/>
      <c r="DSR297"/>
      <c r="DSS297"/>
      <c r="DST297"/>
      <c r="DSU297"/>
      <c r="DSV297"/>
      <c r="DSW297"/>
      <c r="DSX297"/>
      <c r="DSY297"/>
      <c r="DSZ297"/>
      <c r="DTA297"/>
      <c r="DTB297"/>
      <c r="DTC297"/>
      <c r="DTD297"/>
      <c r="DTE297"/>
      <c r="DTF297"/>
      <c r="DTG297"/>
      <c r="DTH297"/>
      <c r="DTI297"/>
      <c r="DTJ297"/>
      <c r="DTK297"/>
      <c r="DTL297"/>
      <c r="DTM297"/>
      <c r="DTN297"/>
      <c r="DTO297"/>
      <c r="DTP297"/>
      <c r="DTQ297"/>
      <c r="DTR297"/>
      <c r="DTS297"/>
      <c r="DTT297"/>
      <c r="DTU297"/>
      <c r="DTV297"/>
      <c r="DTW297"/>
      <c r="DTX297"/>
      <c r="DTY297"/>
      <c r="DTZ297"/>
      <c r="DUA297"/>
      <c r="DUB297"/>
      <c r="DUC297"/>
      <c r="DUD297"/>
      <c r="DUE297"/>
      <c r="DUF297"/>
      <c r="DUG297"/>
      <c r="DUH297"/>
      <c r="DUI297"/>
      <c r="DUJ297"/>
      <c r="DUK297"/>
      <c r="DUL297"/>
      <c r="DUM297"/>
      <c r="DUN297"/>
      <c r="DUO297"/>
      <c r="DUP297"/>
      <c r="DUQ297"/>
      <c r="DUR297"/>
      <c r="DUS297"/>
      <c r="DUT297"/>
      <c r="DUU297"/>
      <c r="DUV297"/>
      <c r="DUW297"/>
      <c r="DUX297"/>
      <c r="DUY297"/>
      <c r="DUZ297"/>
      <c r="DVA297"/>
      <c r="DVB297"/>
      <c r="DVC297"/>
      <c r="DVD297"/>
      <c r="DVE297"/>
      <c r="DVF297"/>
      <c r="DVG297"/>
      <c r="DVH297"/>
      <c r="DVI297"/>
      <c r="DVJ297"/>
      <c r="DVK297"/>
      <c r="DVL297"/>
      <c r="DVM297"/>
      <c r="DVN297"/>
      <c r="DVO297"/>
      <c r="DVP297"/>
      <c r="DVQ297"/>
      <c r="DVR297"/>
      <c r="DVS297"/>
      <c r="DVT297"/>
      <c r="DVU297"/>
      <c r="DVV297"/>
      <c r="DVW297"/>
      <c r="DVX297"/>
      <c r="DVY297"/>
      <c r="DVZ297"/>
      <c r="DWA297"/>
      <c r="DWB297"/>
      <c r="DWC297"/>
      <c r="DWD297"/>
      <c r="DWE297"/>
      <c r="DWF297"/>
      <c r="DWG297"/>
      <c r="DWH297"/>
      <c r="DWI297"/>
      <c r="DWJ297"/>
      <c r="DWK297"/>
      <c r="DWL297"/>
      <c r="DWM297"/>
      <c r="DWN297"/>
      <c r="DWO297"/>
      <c r="DWP297"/>
      <c r="DWQ297"/>
      <c r="DWR297"/>
      <c r="DWS297"/>
      <c r="DWT297"/>
      <c r="DWU297"/>
      <c r="DWV297"/>
      <c r="DWW297"/>
      <c r="DWX297"/>
      <c r="DWY297"/>
      <c r="DWZ297"/>
      <c r="DXA297"/>
      <c r="DXB297"/>
      <c r="DXC297"/>
      <c r="DXD297"/>
      <c r="DXE297"/>
      <c r="DXF297"/>
      <c r="DXG297"/>
      <c r="DXH297"/>
      <c r="DXI297"/>
      <c r="DXJ297"/>
      <c r="DXK297"/>
      <c r="DXL297"/>
      <c r="DXM297"/>
      <c r="DXN297"/>
      <c r="DXO297"/>
      <c r="DXP297"/>
      <c r="DXQ297"/>
      <c r="DXR297"/>
      <c r="DXS297"/>
      <c r="DXT297"/>
      <c r="DXU297"/>
      <c r="DXV297"/>
      <c r="DXW297"/>
      <c r="DXX297"/>
      <c r="DXY297"/>
      <c r="DXZ297"/>
      <c r="DYA297"/>
      <c r="DYB297"/>
      <c r="DYC297"/>
      <c r="DYD297"/>
      <c r="DYE297"/>
      <c r="DYF297"/>
      <c r="DYG297"/>
      <c r="DYH297"/>
      <c r="DYI297"/>
      <c r="DYJ297"/>
      <c r="DYK297"/>
      <c r="DYL297"/>
      <c r="DYM297"/>
      <c r="DYN297"/>
      <c r="DYO297"/>
      <c r="DYP297"/>
      <c r="DYQ297"/>
      <c r="DYR297"/>
      <c r="DYS297"/>
      <c r="DYT297"/>
      <c r="DYU297"/>
      <c r="DYV297"/>
      <c r="DYW297"/>
      <c r="DYX297"/>
      <c r="DYY297"/>
      <c r="DYZ297"/>
      <c r="DZA297"/>
      <c r="DZB297"/>
      <c r="DZC297"/>
      <c r="DZD297"/>
      <c r="DZE297"/>
      <c r="DZF297"/>
      <c r="DZG297"/>
      <c r="DZH297"/>
      <c r="DZI297"/>
      <c r="DZJ297"/>
      <c r="DZK297"/>
      <c r="DZL297"/>
      <c r="DZM297"/>
      <c r="DZN297"/>
      <c r="DZO297"/>
      <c r="DZP297"/>
      <c r="DZQ297"/>
      <c r="DZR297"/>
      <c r="DZS297"/>
      <c r="DZT297"/>
      <c r="DZU297"/>
      <c r="DZV297"/>
      <c r="DZW297"/>
      <c r="DZX297"/>
      <c r="DZY297"/>
      <c r="DZZ297"/>
      <c r="EAA297"/>
      <c r="EAB297"/>
      <c r="EAC297"/>
      <c r="EAD297"/>
      <c r="EAE297"/>
      <c r="EAF297"/>
      <c r="EAG297"/>
      <c r="EAH297"/>
      <c r="EAI297"/>
      <c r="EAJ297"/>
      <c r="EAK297"/>
      <c r="EAL297"/>
      <c r="EAM297"/>
      <c r="EAN297"/>
      <c r="EAO297"/>
      <c r="EAP297"/>
      <c r="EAQ297"/>
      <c r="EAR297"/>
      <c r="EAS297"/>
      <c r="EAT297"/>
      <c r="EAU297"/>
      <c r="EAV297"/>
      <c r="EAW297"/>
      <c r="EAX297"/>
      <c r="EAY297"/>
      <c r="EAZ297"/>
      <c r="EBA297"/>
      <c r="EBB297"/>
      <c r="EBC297"/>
      <c r="EBD297"/>
      <c r="EBE297"/>
      <c r="EBF297"/>
      <c r="EBG297"/>
      <c r="EBH297"/>
      <c r="EBI297"/>
      <c r="EBJ297"/>
      <c r="EBK297"/>
      <c r="EBL297"/>
      <c r="EBM297"/>
      <c r="EBN297"/>
      <c r="EBO297"/>
      <c r="EBP297"/>
      <c r="EBQ297"/>
      <c r="EBR297"/>
      <c r="EBS297"/>
      <c r="EBT297"/>
      <c r="EBU297"/>
      <c r="EBV297"/>
      <c r="EBW297"/>
      <c r="EBX297"/>
      <c r="EBY297"/>
      <c r="EBZ297"/>
      <c r="ECA297"/>
      <c r="ECB297"/>
      <c r="ECC297"/>
      <c r="ECD297"/>
      <c r="ECE297"/>
      <c r="ECF297"/>
      <c r="ECG297"/>
      <c r="ECH297"/>
      <c r="ECI297"/>
      <c r="ECJ297"/>
      <c r="ECK297"/>
      <c r="ECL297"/>
      <c r="ECM297"/>
      <c r="ECN297"/>
      <c r="ECO297"/>
      <c r="ECP297"/>
      <c r="ECQ297"/>
      <c r="ECR297"/>
      <c r="ECS297"/>
      <c r="ECT297"/>
      <c r="ECU297"/>
      <c r="ECV297"/>
      <c r="ECW297"/>
      <c r="ECX297"/>
      <c r="ECY297"/>
      <c r="ECZ297"/>
      <c r="EDA297"/>
      <c r="EDB297"/>
      <c r="EDC297"/>
      <c r="EDD297"/>
      <c r="EDE297"/>
      <c r="EDF297"/>
      <c r="EDG297"/>
      <c r="EDH297"/>
      <c r="EDI297"/>
      <c r="EDJ297"/>
      <c r="EDK297"/>
      <c r="EDL297"/>
      <c r="EDM297"/>
      <c r="EDN297"/>
      <c r="EDO297"/>
      <c r="EDP297"/>
      <c r="EDQ297"/>
      <c r="EDR297"/>
      <c r="EDS297"/>
      <c r="EDT297"/>
      <c r="EDU297"/>
      <c r="EDV297"/>
      <c r="EDW297"/>
      <c r="EDX297"/>
      <c r="EDY297"/>
      <c r="EDZ297"/>
      <c r="EEA297"/>
      <c r="EEB297"/>
      <c r="EEC297"/>
      <c r="EED297"/>
      <c r="EEE297"/>
      <c r="EEF297"/>
      <c r="EEG297"/>
      <c r="EEH297"/>
      <c r="EEI297"/>
      <c r="EEJ297"/>
      <c r="EEK297"/>
      <c r="EEL297"/>
      <c r="EEM297"/>
      <c r="EEN297"/>
      <c r="EEO297"/>
      <c r="EEP297"/>
      <c r="EEQ297"/>
      <c r="EER297"/>
      <c r="EES297"/>
      <c r="EET297"/>
      <c r="EEU297"/>
      <c r="EEV297"/>
      <c r="EEW297"/>
      <c r="EEX297"/>
      <c r="EEY297"/>
      <c r="EEZ297"/>
      <c r="EFA297"/>
      <c r="EFB297"/>
      <c r="EFC297"/>
      <c r="EFD297"/>
      <c r="EFE297"/>
      <c r="EFF297"/>
      <c r="EFG297"/>
      <c r="EFH297"/>
      <c r="EFI297"/>
      <c r="EFJ297"/>
      <c r="EFK297"/>
      <c r="EFL297"/>
      <c r="EFM297"/>
      <c r="EFN297"/>
      <c r="EFO297"/>
      <c r="EFP297"/>
      <c r="EFQ297"/>
      <c r="EFR297"/>
      <c r="EFS297"/>
      <c r="EFT297"/>
      <c r="EFU297"/>
      <c r="EFV297"/>
      <c r="EFW297"/>
      <c r="EFX297"/>
      <c r="EFY297"/>
      <c r="EFZ297"/>
      <c r="EGA297"/>
      <c r="EGB297"/>
      <c r="EGC297"/>
      <c r="EGD297"/>
      <c r="EGE297"/>
      <c r="EGF297"/>
      <c r="EGG297"/>
      <c r="EGH297"/>
      <c r="EGI297"/>
      <c r="EGJ297"/>
      <c r="EGK297"/>
      <c r="EGL297"/>
      <c r="EGM297"/>
      <c r="EGN297"/>
      <c r="EGO297"/>
      <c r="EGP297"/>
      <c r="EGQ297"/>
      <c r="EGR297"/>
      <c r="EGS297"/>
      <c r="EGT297"/>
      <c r="EGU297"/>
      <c r="EGV297"/>
      <c r="EGW297"/>
      <c r="EGX297"/>
      <c r="EGY297"/>
      <c r="EGZ297"/>
      <c r="EHA297"/>
      <c r="EHB297"/>
      <c r="EHC297"/>
      <c r="EHD297"/>
      <c r="EHE297"/>
      <c r="EHF297"/>
      <c r="EHG297"/>
      <c r="EHH297"/>
      <c r="EHI297"/>
      <c r="EHJ297"/>
      <c r="EHK297"/>
      <c r="EHL297"/>
      <c r="EHM297"/>
      <c r="EHN297"/>
      <c r="EHO297"/>
      <c r="EHP297"/>
      <c r="EHQ297"/>
      <c r="EHR297"/>
      <c r="EHS297"/>
      <c r="EHT297"/>
      <c r="EHU297"/>
      <c r="EHV297"/>
      <c r="EHW297"/>
      <c r="EHX297"/>
      <c r="EHY297"/>
      <c r="EHZ297"/>
      <c r="EIA297"/>
      <c r="EIB297"/>
      <c r="EIC297"/>
      <c r="EID297"/>
      <c r="EIE297"/>
      <c r="EIF297"/>
      <c r="EIG297"/>
      <c r="EIH297"/>
      <c r="EII297"/>
      <c r="EIJ297"/>
      <c r="EIK297"/>
      <c r="EIL297"/>
      <c r="EIM297"/>
      <c r="EIN297"/>
      <c r="EIO297"/>
      <c r="EIP297"/>
      <c r="EIQ297"/>
      <c r="EIR297"/>
      <c r="EIS297"/>
      <c r="EIT297"/>
      <c r="EIU297"/>
      <c r="EIV297"/>
      <c r="EIW297"/>
      <c r="EIX297"/>
      <c r="EIY297"/>
      <c r="EIZ297"/>
      <c r="EJA297"/>
      <c r="EJB297"/>
      <c r="EJC297"/>
      <c r="EJD297"/>
      <c r="EJE297"/>
      <c r="EJF297"/>
      <c r="EJG297"/>
      <c r="EJH297"/>
      <c r="EJI297"/>
      <c r="EJJ297"/>
      <c r="EJK297"/>
      <c r="EJL297"/>
      <c r="EJM297"/>
      <c r="EJN297"/>
      <c r="EJO297"/>
      <c r="EJP297"/>
      <c r="EJQ297"/>
      <c r="EJR297"/>
      <c r="EJS297"/>
      <c r="EJT297"/>
      <c r="EJU297"/>
      <c r="EJV297"/>
      <c r="EJW297"/>
      <c r="EJX297"/>
      <c r="EJY297"/>
      <c r="EJZ297"/>
      <c r="EKA297"/>
      <c r="EKB297"/>
      <c r="EKC297"/>
      <c r="EKD297"/>
      <c r="EKE297"/>
      <c r="EKF297"/>
      <c r="EKG297"/>
      <c r="EKH297"/>
      <c r="EKI297"/>
      <c r="EKJ297"/>
      <c r="EKK297"/>
      <c r="EKL297"/>
      <c r="EKM297"/>
      <c r="EKN297"/>
      <c r="EKO297"/>
      <c r="EKP297"/>
      <c r="EKQ297"/>
      <c r="EKR297"/>
      <c r="EKS297"/>
      <c r="EKT297"/>
      <c r="EKU297"/>
      <c r="EKV297"/>
      <c r="EKW297"/>
      <c r="EKX297"/>
      <c r="EKY297"/>
      <c r="EKZ297"/>
      <c r="ELA297"/>
      <c r="ELB297"/>
      <c r="ELC297"/>
      <c r="ELD297"/>
      <c r="ELE297"/>
      <c r="ELF297"/>
      <c r="ELG297"/>
      <c r="ELH297"/>
      <c r="ELI297"/>
      <c r="ELJ297"/>
      <c r="ELK297"/>
      <c r="ELL297"/>
      <c r="ELM297"/>
      <c r="ELN297"/>
      <c r="ELO297"/>
      <c r="ELP297"/>
      <c r="ELQ297"/>
      <c r="ELR297"/>
      <c r="ELS297"/>
      <c r="ELT297"/>
      <c r="ELU297"/>
      <c r="ELV297"/>
      <c r="ELW297"/>
      <c r="ELX297"/>
      <c r="ELY297"/>
      <c r="ELZ297"/>
      <c r="EMA297"/>
      <c r="EMB297"/>
      <c r="EMC297"/>
      <c r="EMD297"/>
      <c r="EME297"/>
      <c r="EMF297"/>
      <c r="EMG297"/>
      <c r="EMH297"/>
      <c r="EMI297"/>
      <c r="EMJ297"/>
      <c r="EMK297"/>
      <c r="EML297"/>
      <c r="EMM297"/>
      <c r="EMN297"/>
      <c r="EMO297"/>
      <c r="EMP297"/>
      <c r="EMQ297"/>
      <c r="EMR297"/>
      <c r="EMS297"/>
      <c r="EMT297"/>
      <c r="EMU297"/>
      <c r="EMV297"/>
      <c r="EMW297"/>
      <c r="EMX297"/>
      <c r="EMY297"/>
      <c r="EMZ297"/>
      <c r="ENA297"/>
      <c r="ENB297"/>
      <c r="ENC297"/>
      <c r="END297"/>
      <c r="ENE297"/>
      <c r="ENF297"/>
      <c r="ENG297"/>
      <c r="ENH297"/>
      <c r="ENI297"/>
      <c r="ENJ297"/>
      <c r="ENK297"/>
      <c r="ENL297"/>
      <c r="ENM297"/>
      <c r="ENN297"/>
      <c r="ENO297"/>
      <c r="ENP297"/>
      <c r="ENQ297"/>
      <c r="ENR297"/>
      <c r="ENS297"/>
      <c r="ENT297"/>
      <c r="ENU297"/>
      <c r="ENV297"/>
      <c r="ENW297"/>
      <c r="ENX297"/>
      <c r="ENY297"/>
      <c r="ENZ297"/>
      <c r="EOA297"/>
      <c r="EOB297"/>
      <c r="EOC297"/>
      <c r="EOD297"/>
      <c r="EOE297"/>
      <c r="EOF297"/>
      <c r="EOG297"/>
      <c r="EOH297"/>
      <c r="EOI297"/>
      <c r="EOJ297"/>
      <c r="EOK297"/>
      <c r="EOL297"/>
      <c r="EOM297"/>
      <c r="EON297"/>
      <c r="EOO297"/>
      <c r="EOP297"/>
      <c r="EOQ297"/>
      <c r="EOR297"/>
      <c r="EOS297"/>
      <c r="EOT297"/>
      <c r="EOU297"/>
      <c r="EOV297"/>
      <c r="EOW297"/>
      <c r="EOX297"/>
      <c r="EOY297"/>
      <c r="EOZ297"/>
      <c r="EPA297"/>
      <c r="EPB297"/>
      <c r="EPC297"/>
      <c r="EPD297"/>
      <c r="EPE297"/>
      <c r="EPF297"/>
      <c r="EPG297"/>
      <c r="EPH297"/>
      <c r="EPI297"/>
      <c r="EPJ297"/>
      <c r="EPK297"/>
      <c r="EPL297"/>
      <c r="EPM297"/>
      <c r="EPN297"/>
      <c r="EPO297"/>
      <c r="EPP297"/>
      <c r="EPQ297"/>
      <c r="EPR297"/>
      <c r="EPS297"/>
      <c r="EPT297"/>
      <c r="EPU297"/>
      <c r="EPV297"/>
      <c r="EPW297"/>
      <c r="EPX297"/>
      <c r="EPY297"/>
      <c r="EPZ297"/>
      <c r="EQA297"/>
      <c r="EQB297"/>
      <c r="EQC297"/>
      <c r="EQD297"/>
      <c r="EQE297"/>
      <c r="EQF297"/>
      <c r="EQG297"/>
      <c r="EQH297"/>
      <c r="EQI297"/>
      <c r="EQJ297"/>
      <c r="EQK297"/>
      <c r="EQL297"/>
      <c r="EQM297"/>
      <c r="EQN297"/>
      <c r="EQO297"/>
      <c r="EQP297"/>
      <c r="EQQ297"/>
      <c r="EQR297"/>
      <c r="EQS297"/>
      <c r="EQT297"/>
      <c r="EQU297"/>
      <c r="EQV297"/>
      <c r="EQW297"/>
      <c r="EQX297"/>
      <c r="EQY297"/>
      <c r="EQZ297"/>
      <c r="ERA297"/>
      <c r="ERB297"/>
      <c r="ERC297"/>
      <c r="ERD297"/>
      <c r="ERE297"/>
      <c r="ERF297"/>
      <c r="ERG297"/>
      <c r="ERH297"/>
      <c r="ERI297"/>
      <c r="ERJ297"/>
      <c r="ERK297"/>
      <c r="ERL297"/>
      <c r="ERM297"/>
      <c r="ERN297"/>
      <c r="ERO297"/>
      <c r="ERP297"/>
      <c r="ERQ297"/>
      <c r="ERR297"/>
      <c r="ERS297"/>
      <c r="ERT297"/>
      <c r="ERU297"/>
      <c r="ERV297"/>
      <c r="ERW297"/>
      <c r="ERX297"/>
      <c r="ERY297"/>
      <c r="ERZ297"/>
      <c r="ESA297"/>
      <c r="ESB297"/>
      <c r="ESC297"/>
      <c r="ESD297"/>
      <c r="ESE297"/>
      <c r="ESF297"/>
      <c r="ESG297"/>
      <c r="ESH297"/>
      <c r="ESI297"/>
      <c r="ESJ297"/>
      <c r="ESK297"/>
      <c r="ESL297"/>
      <c r="ESM297"/>
      <c r="ESN297"/>
      <c r="ESO297"/>
      <c r="ESP297"/>
      <c r="ESQ297"/>
      <c r="ESR297"/>
      <c r="ESS297"/>
      <c r="EST297"/>
      <c r="ESU297"/>
      <c r="ESV297"/>
      <c r="ESW297"/>
      <c r="ESX297"/>
      <c r="ESY297"/>
      <c r="ESZ297"/>
      <c r="ETA297"/>
      <c r="ETB297"/>
      <c r="ETC297"/>
      <c r="ETD297"/>
      <c r="ETE297"/>
      <c r="ETF297"/>
      <c r="ETG297"/>
      <c r="ETH297"/>
      <c r="ETI297"/>
      <c r="ETJ297"/>
      <c r="ETK297"/>
      <c r="ETL297"/>
      <c r="ETM297"/>
      <c r="ETN297"/>
      <c r="ETO297"/>
      <c r="ETP297"/>
      <c r="ETQ297"/>
      <c r="ETR297"/>
      <c r="ETS297"/>
      <c r="ETT297"/>
      <c r="ETU297"/>
      <c r="ETV297"/>
      <c r="ETW297"/>
      <c r="ETX297"/>
      <c r="ETY297"/>
      <c r="ETZ297"/>
      <c r="EUA297"/>
      <c r="EUB297"/>
      <c r="EUC297"/>
      <c r="EUD297"/>
      <c r="EUE297"/>
      <c r="EUF297"/>
      <c r="EUG297"/>
      <c r="EUH297"/>
      <c r="EUI297"/>
      <c r="EUJ297"/>
      <c r="EUK297"/>
      <c r="EUL297"/>
      <c r="EUM297"/>
      <c r="EUN297"/>
      <c r="EUO297"/>
      <c r="EUP297"/>
      <c r="EUQ297"/>
      <c r="EUR297"/>
      <c r="EUS297"/>
      <c r="EUT297"/>
      <c r="EUU297"/>
      <c r="EUV297"/>
      <c r="EUW297"/>
      <c r="EUX297"/>
      <c r="EUY297"/>
      <c r="EUZ297"/>
      <c r="EVA297"/>
      <c r="EVB297"/>
      <c r="EVC297"/>
      <c r="EVD297"/>
      <c r="EVE297"/>
      <c r="EVF297"/>
      <c r="EVG297"/>
      <c r="EVH297"/>
      <c r="EVI297"/>
      <c r="EVJ297"/>
      <c r="EVK297"/>
      <c r="EVL297"/>
      <c r="EVM297"/>
      <c r="EVN297"/>
      <c r="EVO297"/>
      <c r="EVP297"/>
      <c r="EVQ297"/>
      <c r="EVR297"/>
      <c r="EVS297"/>
      <c r="EVT297"/>
      <c r="EVU297"/>
      <c r="EVV297"/>
      <c r="EVW297"/>
      <c r="EVX297"/>
      <c r="EVY297"/>
      <c r="EVZ297"/>
      <c r="EWA297"/>
      <c r="EWB297"/>
      <c r="EWC297"/>
      <c r="EWD297"/>
      <c r="EWE297"/>
      <c r="EWF297"/>
      <c r="EWG297"/>
      <c r="EWH297"/>
      <c r="EWI297"/>
      <c r="EWJ297"/>
      <c r="EWK297"/>
      <c r="EWL297"/>
      <c r="EWM297"/>
      <c r="EWN297"/>
      <c r="EWO297"/>
      <c r="EWP297"/>
      <c r="EWQ297"/>
      <c r="EWR297"/>
      <c r="EWS297"/>
      <c r="EWT297"/>
      <c r="EWU297"/>
      <c r="EWV297"/>
      <c r="EWW297"/>
      <c r="EWX297"/>
      <c r="EWY297"/>
      <c r="EWZ297"/>
      <c r="EXA297"/>
      <c r="EXB297"/>
      <c r="EXC297"/>
      <c r="EXD297"/>
      <c r="EXE297"/>
      <c r="EXF297"/>
      <c r="EXG297"/>
      <c r="EXH297"/>
      <c r="EXI297"/>
      <c r="EXJ297"/>
      <c r="EXK297"/>
      <c r="EXL297"/>
      <c r="EXM297"/>
      <c r="EXN297"/>
      <c r="EXO297"/>
      <c r="EXP297"/>
      <c r="EXQ297"/>
      <c r="EXR297"/>
      <c r="EXS297"/>
      <c r="EXT297"/>
      <c r="EXU297"/>
      <c r="EXV297"/>
      <c r="EXW297"/>
      <c r="EXX297"/>
      <c r="EXY297"/>
      <c r="EXZ297"/>
      <c r="EYA297"/>
      <c r="EYB297"/>
      <c r="EYC297"/>
      <c r="EYD297"/>
      <c r="EYE297"/>
      <c r="EYF297"/>
      <c r="EYG297"/>
      <c r="EYH297"/>
      <c r="EYI297"/>
      <c r="EYJ297"/>
      <c r="EYK297"/>
      <c r="EYL297"/>
      <c r="EYM297"/>
      <c r="EYN297"/>
      <c r="EYO297"/>
      <c r="EYP297"/>
      <c r="EYQ297"/>
      <c r="EYR297"/>
      <c r="EYS297"/>
      <c r="EYT297"/>
      <c r="EYU297"/>
      <c r="EYV297"/>
      <c r="EYW297"/>
      <c r="EYX297"/>
      <c r="TLC297" s="5"/>
      <c r="TLD297" s="5"/>
      <c r="TLE297" s="5"/>
      <c r="TLF297" s="5"/>
      <c r="TLG297" s="5"/>
      <c r="TLH297" s="5"/>
      <c r="TLI297" s="5"/>
      <c r="TLJ297" s="5"/>
      <c r="TLK297" s="5"/>
      <c r="TLL297" s="5"/>
      <c r="TLM297" s="5"/>
      <c r="TLN297" s="5"/>
      <c r="TLO297" s="5"/>
      <c r="TLP297" s="5"/>
      <c r="TLQ297" s="5"/>
      <c r="TLR297" s="5"/>
      <c r="TLS297" s="5"/>
      <c r="TLT297" s="5"/>
      <c r="TLU297" s="5"/>
      <c r="TLV297" s="5"/>
      <c r="TLW297" s="5"/>
      <c r="TLX297" s="5"/>
      <c r="TLY297" s="5"/>
      <c r="TLZ297" s="5"/>
      <c r="TMA297" s="5"/>
      <c r="TMB297" s="5"/>
      <c r="TMC297" s="5"/>
      <c r="TMD297" s="5"/>
      <c r="TME297" s="5"/>
      <c r="TMF297" s="5"/>
      <c r="TMG297" s="5"/>
      <c r="TMH297" s="5"/>
      <c r="TMI297" s="5"/>
      <c r="TMJ297" s="5"/>
      <c r="TMK297" s="5"/>
      <c r="TML297" s="5"/>
      <c r="TMM297" s="5"/>
      <c r="TMN297" s="5"/>
      <c r="TMO297" s="5"/>
      <c r="TMP297" s="5"/>
      <c r="TMQ297" s="5"/>
      <c r="TMR297" s="5"/>
      <c r="TMS297" s="5"/>
      <c r="TMT297" s="5"/>
      <c r="TMU297" s="5"/>
      <c r="TMV297" s="5"/>
      <c r="TMW297" s="5"/>
      <c r="TMX297" s="5"/>
      <c r="TMY297" s="5"/>
      <c r="TMZ297" s="5"/>
      <c r="TNA297" s="5"/>
      <c r="TNB297" s="5"/>
      <c r="TNC297" s="5"/>
      <c r="TND297" s="5"/>
      <c r="TNE297" s="5"/>
      <c r="TNF297" s="5"/>
      <c r="TNG297" s="5"/>
      <c r="TNH297" s="5"/>
      <c r="TNI297" s="5"/>
      <c r="TNJ297" s="5"/>
      <c r="TNK297" s="5"/>
      <c r="TNL297" s="5"/>
      <c r="TNM297" s="5"/>
      <c r="TNN297" s="5"/>
      <c r="TNO297" s="5"/>
      <c r="TNP297" s="5"/>
      <c r="TNQ297" s="5"/>
      <c r="TNR297" s="5"/>
      <c r="TNS297" s="5"/>
      <c r="TNT297" s="5"/>
      <c r="TNU297" s="5"/>
      <c r="TNV297" s="5"/>
      <c r="TNW297" s="5"/>
      <c r="TNX297" s="5"/>
      <c r="TNY297" s="5"/>
      <c r="TNZ297" s="5"/>
      <c r="TOA297" s="5"/>
      <c r="TOB297" s="5"/>
      <c r="TOC297" s="5"/>
      <c r="TOD297" s="5"/>
      <c r="TOE297" s="5"/>
      <c r="TOF297" s="5"/>
      <c r="TOG297" s="5"/>
      <c r="TOH297" s="5"/>
      <c r="TOI297" s="5"/>
      <c r="TOJ297" s="5"/>
      <c r="TOK297" s="5"/>
      <c r="TOL297" s="5"/>
      <c r="TOM297" s="5"/>
      <c r="TON297" s="5"/>
      <c r="TOO297" s="5"/>
      <c r="TOP297" s="5"/>
      <c r="TOQ297" s="5"/>
      <c r="TOR297" s="5"/>
      <c r="TOS297" s="5"/>
      <c r="TOT297" s="5"/>
      <c r="TOU297" s="5"/>
      <c r="TOV297" s="5"/>
      <c r="TOW297" s="5"/>
      <c r="TOX297" s="7"/>
      <c r="TOY297" s="7"/>
      <c r="TOZ297" s="7"/>
      <c r="TPA297" s="7"/>
      <c r="TPB297" s="7"/>
      <c r="TPC297" s="7"/>
      <c r="TPD297" s="7"/>
      <c r="TPE297" s="7"/>
      <c r="TPF297" s="7"/>
      <c r="TPG297" s="7"/>
      <c r="TPH297" s="7"/>
      <c r="TPI297" s="7"/>
      <c r="TPJ297" s="7"/>
      <c r="TPK297" s="7"/>
      <c r="TPL297" s="7"/>
      <c r="TPM297" s="7"/>
      <c r="TPN297" s="7"/>
      <c r="TPO297" s="7"/>
      <c r="TPP297" s="7"/>
      <c r="TPQ297" s="7"/>
      <c r="TPR297" s="7"/>
      <c r="TPS297" s="7"/>
      <c r="TPT297" s="7"/>
      <c r="TPU297" s="7"/>
      <c r="TPV297" s="7"/>
      <c r="TPW297" s="7"/>
      <c r="TPX297" s="7"/>
      <c r="TPY297" s="7"/>
      <c r="TPZ297" s="7"/>
      <c r="TQA297" s="7"/>
      <c r="TQB297" s="7"/>
      <c r="TQC297" s="7"/>
      <c r="TQD297" s="7"/>
      <c r="TQE297" s="7"/>
      <c r="TQF297" s="7"/>
      <c r="TQG297" s="7"/>
      <c r="TQH297" s="7"/>
      <c r="TQI297" s="7"/>
      <c r="TQJ297" s="7"/>
      <c r="TQK297" s="7"/>
      <c r="TQL297" s="7"/>
      <c r="TQM297" s="7"/>
      <c r="TQN297" s="7"/>
      <c r="TQO297" s="7"/>
      <c r="TQP297" s="7"/>
      <c r="TQQ297" s="7"/>
      <c r="TQR297" s="7"/>
      <c r="TQS297" s="7"/>
      <c r="TQT297" s="7"/>
      <c r="TQU297" s="7"/>
      <c r="TQV297" s="7"/>
      <c r="TQW297" s="7"/>
      <c r="TQX297" s="7"/>
      <c r="TQY297" s="7"/>
      <c r="TQZ297" s="7"/>
      <c r="TRA297" s="7"/>
      <c r="TRB297" s="7"/>
      <c r="TRC297" s="7"/>
      <c r="TRD297" s="7"/>
      <c r="TRE297" s="7"/>
      <c r="TRF297" s="7"/>
      <c r="TRG297" s="7"/>
      <c r="TRH297" s="7"/>
      <c r="TRI297" s="7"/>
      <c r="TRJ297" s="7"/>
      <c r="TRK297" s="7"/>
      <c r="TRL297" s="7"/>
      <c r="TRM297" s="7"/>
      <c r="TRN297" s="7"/>
      <c r="TRO297" s="7"/>
      <c r="TRP297" s="7"/>
      <c r="TRQ297" s="7"/>
      <c r="TRR297" s="7"/>
      <c r="TRS297" s="7"/>
      <c r="TRT297" s="7"/>
      <c r="TRU297" s="7"/>
      <c r="TRV297" s="7"/>
      <c r="TRW297" s="7"/>
      <c r="TRX297" s="7"/>
      <c r="TRY297" s="7"/>
      <c r="TRZ297" s="7"/>
      <c r="TSA297" s="7"/>
      <c r="TSB297" s="7"/>
      <c r="TSC297" s="7"/>
      <c r="TSD297" s="7"/>
      <c r="TSE297" s="7"/>
      <c r="TSF297" s="7"/>
      <c r="TSG297" s="7"/>
      <c r="TSH297" s="7"/>
      <c r="TSI297" s="7"/>
      <c r="TSJ297" s="7"/>
      <c r="TSK297" s="7"/>
      <c r="TSL297" s="7"/>
      <c r="TSM297" s="7"/>
      <c r="TSN297" s="7"/>
      <c r="TSO297" s="7"/>
      <c r="TSP297" s="7"/>
      <c r="TSQ297" s="7"/>
      <c r="TSR297" s="7"/>
      <c r="TSS297" s="7"/>
      <c r="TST297" s="7"/>
      <c r="TSU297" s="7"/>
      <c r="TSV297" s="7"/>
      <c r="TSW297" s="7"/>
      <c r="TSX297" s="7"/>
      <c r="TSY297" s="7"/>
      <c r="TSZ297" s="7"/>
      <c r="TTA297" s="7"/>
      <c r="TTB297" s="7"/>
      <c r="TTC297" s="7"/>
      <c r="TTD297" s="7"/>
      <c r="TTE297" s="7"/>
      <c r="TTF297" s="7"/>
      <c r="TTG297" s="7"/>
      <c r="TTH297" s="7"/>
      <c r="TTI297" s="7"/>
      <c r="TTJ297" s="7"/>
      <c r="TTK297" s="7"/>
      <c r="TTL297" s="7"/>
      <c r="TTM297" s="7"/>
      <c r="TTN297" s="7"/>
      <c r="TTO297" s="7"/>
      <c r="TTP297" s="7"/>
      <c r="TTQ297" s="7"/>
      <c r="TTR297" s="7"/>
      <c r="TTS297" s="7"/>
      <c r="TTT297" s="7"/>
      <c r="TTU297" s="7"/>
      <c r="TTV297" s="7"/>
      <c r="TTW297" s="7"/>
      <c r="TTX297" s="7"/>
      <c r="TTY297" s="7"/>
      <c r="TTZ297" s="7"/>
      <c r="TUA297" s="7"/>
      <c r="TUB297" s="7"/>
      <c r="TUC297" s="7"/>
      <c r="TUD297" s="7"/>
      <c r="TUE297" s="7"/>
      <c r="TUF297" s="7"/>
      <c r="TUG297" s="7"/>
      <c r="TUH297" s="7"/>
      <c r="TUI297" s="7"/>
      <c r="TUJ297" s="7"/>
      <c r="TUK297" s="7"/>
      <c r="TUL297" s="7"/>
      <c r="TUM297" s="7"/>
      <c r="TUN297" s="7"/>
      <c r="TUO297" s="7"/>
      <c r="TUP297" s="7"/>
      <c r="TUQ297" s="7"/>
      <c r="TUR297" s="7"/>
      <c r="TUS297" s="7"/>
      <c r="TUT297" s="7"/>
      <c r="TUU297" s="7"/>
      <c r="TUV297" s="7"/>
      <c r="TUW297" s="7"/>
      <c r="TUX297" s="7"/>
      <c r="TUY297" s="7"/>
      <c r="TUZ297" s="7"/>
      <c r="TVA297" s="7"/>
      <c r="TVB297" s="7"/>
      <c r="TVC297" s="7"/>
      <c r="TVD297" s="7"/>
      <c r="TVE297" s="7"/>
      <c r="TVF297" s="7"/>
      <c r="TVG297" s="7"/>
      <c r="TVH297" s="7"/>
      <c r="TVI297" s="7"/>
      <c r="TVJ297" s="7"/>
      <c r="TVK297" s="7"/>
      <c r="TVL297" s="7"/>
      <c r="TVM297" s="7"/>
      <c r="TVN297" s="7"/>
      <c r="TVO297" s="7"/>
      <c r="TVP297" s="7"/>
      <c r="TVQ297" s="7"/>
      <c r="TVR297" s="7"/>
      <c r="TVS297" s="7"/>
      <c r="TVT297" s="7"/>
      <c r="TVU297" s="7"/>
      <c r="TVV297" s="7"/>
      <c r="TVW297" s="7"/>
      <c r="TVX297" s="7"/>
      <c r="TVY297" s="7"/>
      <c r="TVZ297" s="7"/>
      <c r="TWA297" s="7"/>
      <c r="TWB297" s="7"/>
      <c r="TWC297" s="7"/>
      <c r="TWD297" s="7"/>
      <c r="TWE297" s="7"/>
      <c r="TWF297" s="7"/>
      <c r="TWG297" s="7"/>
      <c r="TWH297" s="7"/>
      <c r="TWI297" s="7"/>
      <c r="TWJ297" s="7"/>
      <c r="TWK297" s="7"/>
      <c r="TWL297" s="7"/>
      <c r="TWM297" s="7"/>
      <c r="TWN297" s="7"/>
      <c r="TWO297" s="7"/>
      <c r="TWP297" s="7"/>
      <c r="TWQ297" s="7"/>
      <c r="TWR297" s="7"/>
      <c r="TWS297" s="7"/>
      <c r="TWT297" s="7"/>
      <c r="TWU297" s="7"/>
      <c r="TWV297" s="7"/>
      <c r="TWW297" s="7"/>
      <c r="TWX297" s="7"/>
      <c r="TWY297" s="7"/>
      <c r="TWZ297" s="7"/>
      <c r="TXA297" s="7"/>
      <c r="TXB297" s="7"/>
      <c r="TXC297" s="7"/>
      <c r="TXD297" s="7"/>
      <c r="TXE297" s="7"/>
      <c r="TXF297" s="7"/>
      <c r="TXG297" s="7"/>
      <c r="TXH297" s="7"/>
      <c r="TXI297" s="7"/>
      <c r="TXJ297" s="7"/>
      <c r="TXK297" s="7"/>
      <c r="TXL297" s="7"/>
      <c r="TXM297" s="7"/>
      <c r="TXN297" s="7"/>
      <c r="TXO297" s="7"/>
      <c r="TXP297" s="7"/>
      <c r="TXQ297" s="7"/>
      <c r="TXR297" s="7"/>
      <c r="TXS297" s="7"/>
      <c r="TXT297" s="7"/>
      <c r="TXU297" s="7"/>
      <c r="TXV297" s="7"/>
      <c r="TXW297" s="7"/>
      <c r="TXX297" s="7"/>
      <c r="TXY297" s="7"/>
      <c r="TXZ297" s="7"/>
      <c r="TYA297" s="7"/>
      <c r="TYB297" s="7"/>
      <c r="TYC297" s="7"/>
      <c r="TYD297" s="7"/>
      <c r="TYE297" s="7"/>
      <c r="TYF297" s="7"/>
      <c r="TYG297" s="7"/>
      <c r="TYH297" s="7"/>
      <c r="TYI297" s="7"/>
      <c r="TYJ297" s="7"/>
      <c r="TYK297" s="7"/>
      <c r="TYL297" s="7"/>
      <c r="TYM297" s="7"/>
      <c r="TYN297" s="7"/>
      <c r="TYO297" s="7"/>
      <c r="TYP297" s="7"/>
      <c r="TYQ297" s="7"/>
      <c r="TYR297" s="7"/>
      <c r="TYS297" s="7"/>
      <c r="TYT297" s="7"/>
      <c r="TYU297" s="7"/>
      <c r="TYV297" s="7"/>
      <c r="TYW297" s="7"/>
      <c r="TYX297" s="7"/>
      <c r="TYY297" s="7"/>
      <c r="TYZ297" s="7"/>
      <c r="TZA297" s="7"/>
      <c r="TZB297" s="7"/>
      <c r="TZC297" s="7"/>
      <c r="TZD297" s="7"/>
      <c r="TZE297" s="7"/>
      <c r="TZF297" s="7"/>
      <c r="TZG297" s="7"/>
      <c r="TZH297" s="7"/>
      <c r="TZI297" s="7"/>
      <c r="TZJ297" s="7"/>
      <c r="TZK297" s="7"/>
      <c r="TZL297" s="7"/>
      <c r="TZM297" s="7"/>
      <c r="TZN297" s="7"/>
      <c r="TZO297" s="7"/>
      <c r="TZP297" s="7"/>
      <c r="TZQ297" s="7"/>
      <c r="TZR297" s="7"/>
      <c r="TZS297" s="7"/>
      <c r="TZT297" s="7"/>
      <c r="TZU297" s="7"/>
      <c r="TZV297" s="7"/>
      <c r="TZW297" s="7"/>
      <c r="TZX297" s="7"/>
      <c r="TZY297" s="7"/>
      <c r="TZZ297" s="7"/>
      <c r="UAA297" s="7"/>
      <c r="UAB297" s="7"/>
      <c r="UAC297" s="7"/>
      <c r="UAD297" s="7"/>
      <c r="UAE297" s="7"/>
      <c r="UAF297" s="7"/>
      <c r="UAG297" s="7"/>
      <c r="UAH297" s="7"/>
      <c r="UAI297" s="7"/>
      <c r="UAJ297" s="7"/>
      <c r="UAK297" s="7"/>
      <c r="UAL297" s="7"/>
      <c r="UAM297" s="7"/>
      <c r="UAN297" s="7"/>
      <c r="UAO297" s="7"/>
      <c r="UAP297" s="7"/>
      <c r="UAQ297" s="7"/>
      <c r="UAR297" s="7"/>
      <c r="UAS297" s="7"/>
      <c r="UAT297" s="7"/>
      <c r="UAU297" s="7"/>
      <c r="UAV297" s="7"/>
      <c r="UAW297" s="7"/>
      <c r="UAX297" s="7"/>
      <c r="UAY297" s="7"/>
      <c r="UAZ297" s="7"/>
      <c r="UBA297" s="7"/>
      <c r="UBB297" s="7"/>
      <c r="UBC297" s="7"/>
      <c r="UBD297" s="7"/>
      <c r="UBE297" s="7"/>
      <c r="UBF297" s="7"/>
      <c r="UBG297" s="7"/>
      <c r="UBH297" s="7"/>
      <c r="UBI297" s="7"/>
      <c r="UBJ297" s="7"/>
      <c r="UBK297" s="7"/>
      <c r="UBL297" s="7"/>
      <c r="UBM297" s="7"/>
      <c r="UBN297" s="7"/>
      <c r="UBO297" s="7"/>
      <c r="UBP297" s="7"/>
      <c r="UBQ297" s="7"/>
      <c r="UBR297" s="7"/>
      <c r="UBS297" s="7"/>
      <c r="UBT297" s="7"/>
      <c r="UBU297" s="7"/>
      <c r="UBV297" s="7"/>
      <c r="UBW297" s="7"/>
      <c r="UBX297" s="7"/>
      <c r="UBY297" s="7"/>
      <c r="UBZ297" s="7"/>
      <c r="UCA297" s="7"/>
      <c r="UCB297" s="7"/>
      <c r="UCC297" s="7"/>
      <c r="UCD297" s="7"/>
      <c r="UCE297" s="7"/>
      <c r="UCF297" s="7"/>
      <c r="UCG297" s="7"/>
      <c r="UCH297" s="7"/>
      <c r="UCI297" s="7"/>
      <c r="UCJ297" s="7"/>
      <c r="UCK297" s="8"/>
      <c r="UCL297" s="8"/>
      <c r="UCM297" s="8"/>
      <c r="UCN297" s="8"/>
      <c r="UCO297" s="8"/>
      <c r="UCP297" s="8"/>
      <c r="UCQ297" s="8"/>
      <c r="UCR297" s="8"/>
      <c r="UCS297" s="8"/>
      <c r="UCT297" s="8"/>
      <c r="UCU297" s="8"/>
      <c r="UCV297" s="8"/>
      <c r="UCW297" s="8"/>
      <c r="UCX297" s="8"/>
      <c r="UCY297" s="8"/>
      <c r="UCZ297" s="8"/>
      <c r="UDA297" s="8"/>
      <c r="UDB297" s="8"/>
      <c r="UDC297" s="8"/>
      <c r="UDD297" s="8"/>
      <c r="UDE297" s="8"/>
      <c r="UDF297" s="8"/>
      <c r="UDG297" s="8"/>
      <c r="UDH297" s="8"/>
      <c r="UDI297" s="8"/>
      <c r="UDJ297" s="8"/>
      <c r="UDK297" s="8"/>
      <c r="UDL297" s="8"/>
      <c r="UDM297" s="8"/>
      <c r="UDN297" s="8"/>
      <c r="UDO297" s="8"/>
      <c r="UDP297" s="8"/>
      <c r="UDQ297" s="8"/>
      <c r="UDR297" s="8"/>
      <c r="UDS297" s="8"/>
      <c r="UDT297" s="8"/>
      <c r="UDU297" s="8"/>
      <c r="UDV297" s="8"/>
      <c r="UDW297" s="8"/>
      <c r="UDX297" s="8"/>
      <c r="UDY297" s="8"/>
      <c r="UDZ297" s="8"/>
      <c r="UEA297" s="8"/>
      <c r="UEB297" s="8"/>
      <c r="UEC297" s="8"/>
      <c r="UED297" s="8"/>
      <c r="UEE297" s="8"/>
      <c r="UEF297" s="8"/>
      <c r="UEG297" s="8"/>
      <c r="UEH297" s="8"/>
      <c r="UEI297" s="8"/>
      <c r="UEJ297" s="8"/>
      <c r="UEK297" s="8"/>
      <c r="UEL297" s="8"/>
      <c r="UEM297" s="8"/>
      <c r="UEN297" s="8"/>
      <c r="UEO297" s="8"/>
      <c r="UEP297" s="8"/>
      <c r="UEQ297" s="8"/>
      <c r="UER297" s="8"/>
      <c r="UES297" s="8"/>
      <c r="UET297" s="8"/>
      <c r="UEU297" s="8"/>
      <c r="UEV297" s="8"/>
      <c r="UEW297" s="8"/>
      <c r="UEX297" s="8"/>
      <c r="UEY297" s="8"/>
      <c r="UEZ297" s="8"/>
      <c r="UFA297" s="8"/>
      <c r="UFB297" s="8"/>
      <c r="UFC297" s="8"/>
      <c r="UFD297" s="8"/>
      <c r="UFE297" s="8"/>
      <c r="UFF297" s="8"/>
      <c r="UFG297" s="8"/>
      <c r="UFH297" s="8"/>
      <c r="UFI297" s="8"/>
      <c r="UFJ297" s="8"/>
      <c r="UFK297" s="8"/>
      <c r="UFL297" s="8"/>
      <c r="UFM297" s="8"/>
      <c r="UFN297"/>
      <c r="UFO297"/>
      <c r="UFP297"/>
      <c r="UFQ297"/>
      <c r="UFR297"/>
      <c r="UFS297"/>
      <c r="UFT297"/>
      <c r="UFU297"/>
      <c r="UFV297"/>
      <c r="UFW297"/>
      <c r="UFX297"/>
      <c r="UFY297"/>
      <c r="UFZ297"/>
      <c r="UGA297"/>
      <c r="UGB297"/>
      <c r="UGC297"/>
      <c r="UGD297"/>
      <c r="UGE297"/>
      <c r="UGF297"/>
      <c r="UGG297"/>
      <c r="UGH297"/>
      <c r="UGI297"/>
      <c r="UGJ297"/>
      <c r="UGK297"/>
      <c r="UGL297"/>
      <c r="UGM297"/>
      <c r="UGN297"/>
      <c r="UGO297"/>
      <c r="UGP297"/>
      <c r="UGQ297"/>
      <c r="UGR297"/>
      <c r="UGS297"/>
      <c r="UGT297"/>
      <c r="UGU297"/>
      <c r="UGV297"/>
      <c r="UGW297"/>
      <c r="UGX297"/>
      <c r="UGY297"/>
      <c r="UGZ297"/>
      <c r="UHA297"/>
      <c r="UHB297"/>
      <c r="UHC297"/>
      <c r="UHD297"/>
      <c r="UHE297"/>
      <c r="UHF297"/>
      <c r="UHG297"/>
      <c r="UHH297"/>
      <c r="UHI297"/>
      <c r="UHJ297"/>
      <c r="UHK297"/>
      <c r="UHL297"/>
      <c r="UHM297"/>
      <c r="UHN297"/>
      <c r="UHO297"/>
      <c r="UHP297"/>
      <c r="UHQ297"/>
      <c r="UHR297"/>
      <c r="UHS297"/>
      <c r="UHT297"/>
      <c r="UHU297"/>
      <c r="UHV297"/>
      <c r="UHW297"/>
      <c r="UHX297"/>
      <c r="UHY297"/>
      <c r="UHZ297"/>
      <c r="UIA297"/>
      <c r="UIB297"/>
      <c r="UIC297"/>
      <c r="UID297"/>
      <c r="UIE297"/>
      <c r="UIF297"/>
      <c r="UIG297"/>
      <c r="UIH297"/>
      <c r="UII297"/>
      <c r="UIJ297"/>
      <c r="UIK297"/>
      <c r="UIL297"/>
      <c r="UIM297"/>
      <c r="UIN297"/>
      <c r="UIO297"/>
      <c r="UIP297"/>
      <c r="UIQ297"/>
      <c r="UIR297"/>
      <c r="UIS297"/>
      <c r="UIT297"/>
      <c r="UIU297"/>
      <c r="UIV297"/>
      <c r="UIW297"/>
      <c r="UIX297"/>
      <c r="UIY297"/>
      <c r="UIZ297"/>
      <c r="UJA297"/>
      <c r="UJB297"/>
      <c r="UJC297"/>
      <c r="UJD297"/>
      <c r="UJE297"/>
      <c r="UJF297"/>
      <c r="UJG297"/>
      <c r="UJH297"/>
      <c r="UJI297"/>
      <c r="UJJ297"/>
      <c r="UJK297"/>
      <c r="UJL297"/>
      <c r="UJM297"/>
      <c r="UJN297"/>
      <c r="UJO297"/>
      <c r="UJP297"/>
      <c r="UJQ297"/>
      <c r="UJR297"/>
      <c r="UJS297"/>
      <c r="UJT297"/>
      <c r="UJU297"/>
      <c r="UJV297"/>
      <c r="UJW297"/>
      <c r="UJX297"/>
      <c r="UJY297"/>
      <c r="UJZ297"/>
      <c r="UKA297"/>
      <c r="UKB297"/>
      <c r="UKC297"/>
      <c r="UKD297"/>
      <c r="UKE297"/>
      <c r="UKF297"/>
      <c r="UKG297"/>
      <c r="UKH297"/>
      <c r="UKI297"/>
      <c r="UKJ297"/>
      <c r="UKK297"/>
      <c r="UKL297"/>
      <c r="UKM297"/>
      <c r="UKN297"/>
      <c r="UKO297"/>
      <c r="UKP297"/>
      <c r="UKQ297"/>
      <c r="UKR297"/>
      <c r="UKS297"/>
      <c r="UKT297"/>
      <c r="UKU297"/>
      <c r="UKV297"/>
      <c r="UKW297"/>
      <c r="UKX297"/>
      <c r="UKY297"/>
      <c r="UKZ297"/>
      <c r="ULA297"/>
      <c r="ULB297"/>
      <c r="ULC297"/>
      <c r="ULD297"/>
      <c r="ULE297"/>
      <c r="ULF297"/>
      <c r="ULG297"/>
      <c r="ULH297"/>
      <c r="ULI297"/>
      <c r="ULJ297"/>
      <c r="ULK297"/>
      <c r="ULL297"/>
      <c r="ULM297"/>
      <c r="ULN297"/>
      <c r="ULO297"/>
      <c r="ULP297"/>
      <c r="ULQ297"/>
      <c r="ULR297"/>
      <c r="ULS297"/>
      <c r="ULT297"/>
      <c r="ULU297"/>
      <c r="ULV297"/>
      <c r="ULW297"/>
      <c r="ULX297"/>
      <c r="ULY297"/>
      <c r="ULZ297"/>
      <c r="UMA297"/>
      <c r="UMB297"/>
      <c r="UMC297"/>
      <c r="UMD297"/>
      <c r="UME297"/>
      <c r="UMF297"/>
      <c r="UMG297"/>
      <c r="UMH297"/>
      <c r="UMI297"/>
      <c r="UMJ297"/>
      <c r="UMK297"/>
      <c r="UML297"/>
      <c r="UMM297"/>
      <c r="UMN297"/>
      <c r="UMO297"/>
      <c r="UMP297"/>
      <c r="UMQ297"/>
      <c r="UMR297"/>
      <c r="UMS297"/>
      <c r="UMT297"/>
      <c r="UMU297"/>
      <c r="UMV297"/>
      <c r="UMW297"/>
      <c r="UMX297"/>
      <c r="UMY297"/>
      <c r="UMZ297"/>
      <c r="UNA297"/>
      <c r="UNB297"/>
      <c r="UNC297"/>
      <c r="UND297"/>
      <c r="UNE297"/>
      <c r="UNF297"/>
      <c r="UNG297"/>
      <c r="UNH297"/>
      <c r="UNI297"/>
      <c r="UNJ297"/>
      <c r="UNK297"/>
      <c r="UNL297"/>
      <c r="UNM297"/>
      <c r="UNN297"/>
      <c r="UNO297"/>
      <c r="UNP297"/>
      <c r="UNQ297"/>
      <c r="UNR297"/>
      <c r="UNS297"/>
      <c r="UNT297"/>
      <c r="UNU297"/>
      <c r="UNV297"/>
      <c r="UNW297"/>
      <c r="UNX297"/>
      <c r="UNY297"/>
      <c r="UNZ297"/>
      <c r="UOA297"/>
      <c r="UOB297"/>
      <c r="UOC297"/>
      <c r="UOD297"/>
      <c r="UOE297"/>
      <c r="UOF297"/>
      <c r="UOG297"/>
      <c r="UOH297"/>
      <c r="UOI297"/>
      <c r="UOJ297"/>
      <c r="UOK297"/>
      <c r="UOL297"/>
      <c r="UOM297"/>
      <c r="UON297"/>
      <c r="UOO297"/>
      <c r="UOP297"/>
      <c r="UOQ297"/>
      <c r="UOR297"/>
      <c r="UOS297"/>
      <c r="UOT297"/>
      <c r="UOU297"/>
      <c r="UOV297"/>
      <c r="UOW297"/>
      <c r="UOX297"/>
      <c r="UOY297"/>
      <c r="UOZ297"/>
      <c r="UPA297"/>
      <c r="UPB297"/>
      <c r="UPC297"/>
      <c r="UPD297"/>
      <c r="UPE297"/>
      <c r="UPF297"/>
      <c r="UPG297"/>
      <c r="UPH297"/>
      <c r="UPI297"/>
      <c r="UPJ297"/>
      <c r="UPK297"/>
      <c r="UPL297"/>
      <c r="UPM297"/>
      <c r="UPN297"/>
      <c r="UPO297"/>
      <c r="UPP297"/>
      <c r="UPQ297"/>
      <c r="UPR297"/>
      <c r="UPS297"/>
      <c r="UPT297"/>
      <c r="UPU297"/>
      <c r="UPV297"/>
      <c r="UPW297"/>
      <c r="UPX297"/>
      <c r="UPY297"/>
      <c r="UPZ297"/>
      <c r="UQA297"/>
      <c r="UQB297"/>
      <c r="UQC297"/>
      <c r="UQD297"/>
      <c r="UQE297"/>
      <c r="UQF297"/>
      <c r="UQG297"/>
      <c r="UQH297"/>
      <c r="UQI297"/>
      <c r="UQJ297"/>
      <c r="UQK297"/>
      <c r="UQL297"/>
      <c r="UQM297"/>
      <c r="UQN297"/>
      <c r="UQO297"/>
      <c r="UQP297"/>
      <c r="UQQ297"/>
      <c r="UQR297"/>
      <c r="UQS297"/>
      <c r="UQT297"/>
      <c r="UQU297"/>
      <c r="UQV297"/>
      <c r="UQW297"/>
      <c r="UQX297"/>
      <c r="UQY297"/>
      <c r="UQZ297"/>
      <c r="URA297"/>
      <c r="URB297"/>
      <c r="URC297"/>
      <c r="URD297"/>
      <c r="URE297"/>
      <c r="URF297"/>
      <c r="URG297"/>
      <c r="URH297"/>
      <c r="URI297"/>
      <c r="URJ297"/>
      <c r="URK297"/>
      <c r="URL297"/>
      <c r="URM297"/>
      <c r="URN297"/>
      <c r="URO297"/>
      <c r="URP297"/>
      <c r="URQ297"/>
      <c r="URR297"/>
      <c r="URS297"/>
      <c r="URT297"/>
      <c r="URU297"/>
      <c r="URV297"/>
      <c r="URW297"/>
      <c r="URX297"/>
      <c r="URY297"/>
      <c r="URZ297"/>
      <c r="USA297"/>
      <c r="USB297"/>
      <c r="USC297"/>
      <c r="USD297"/>
      <c r="USE297"/>
      <c r="USF297"/>
      <c r="USG297"/>
      <c r="USH297"/>
      <c r="USI297"/>
      <c r="USJ297"/>
      <c r="USK297"/>
      <c r="USL297"/>
      <c r="USM297"/>
      <c r="USN297"/>
      <c r="USO297"/>
      <c r="USP297"/>
      <c r="USQ297"/>
      <c r="USR297"/>
      <c r="USS297"/>
      <c r="UST297"/>
      <c r="USU297"/>
      <c r="USV297"/>
      <c r="USW297"/>
      <c r="USX297"/>
      <c r="USY297"/>
      <c r="USZ297"/>
      <c r="UTA297"/>
      <c r="UTB297"/>
      <c r="UTC297"/>
      <c r="UTD297"/>
      <c r="UTE297"/>
      <c r="UTF297"/>
      <c r="UTG297"/>
      <c r="UTH297"/>
      <c r="UTI297"/>
      <c r="UTJ297"/>
      <c r="UTK297"/>
      <c r="UTL297"/>
      <c r="UTM297"/>
      <c r="UTN297"/>
      <c r="UTO297"/>
      <c r="UTP297"/>
      <c r="UTQ297"/>
      <c r="UTR297"/>
      <c r="UTS297"/>
      <c r="UTT297"/>
      <c r="UTU297"/>
      <c r="UTV297"/>
      <c r="UTW297"/>
      <c r="UTX297"/>
      <c r="UTY297"/>
      <c r="UTZ297"/>
      <c r="UUA297"/>
      <c r="UUB297"/>
      <c r="UUC297"/>
      <c r="UUD297"/>
      <c r="UUE297"/>
      <c r="UUF297"/>
      <c r="UUG297"/>
      <c r="UUH297"/>
      <c r="UUI297"/>
      <c r="UUJ297"/>
      <c r="UUK297"/>
      <c r="UUL297"/>
      <c r="UUM297"/>
      <c r="UUN297"/>
      <c r="UUO297"/>
      <c r="UUP297"/>
      <c r="UUQ297"/>
      <c r="UUR297"/>
      <c r="UUS297"/>
      <c r="UUT297"/>
      <c r="UUU297"/>
      <c r="UUV297"/>
      <c r="UUW297"/>
      <c r="UUX297"/>
      <c r="UUY297"/>
      <c r="UUZ297"/>
      <c r="UVA297"/>
      <c r="UVB297"/>
      <c r="UVC297"/>
      <c r="UVD297"/>
      <c r="UVE297"/>
      <c r="UVF297"/>
      <c r="UVG297"/>
      <c r="UVH297"/>
      <c r="UVI297"/>
      <c r="UVJ297"/>
      <c r="UVK297"/>
      <c r="UVL297"/>
      <c r="UVM297"/>
      <c r="UVN297"/>
      <c r="UVO297"/>
      <c r="UVP297"/>
      <c r="UVQ297"/>
      <c r="UVR297"/>
      <c r="UVS297"/>
      <c r="UVT297"/>
      <c r="UVU297"/>
      <c r="UVV297"/>
      <c r="UVW297"/>
      <c r="UVX297"/>
      <c r="UVY297"/>
      <c r="UVZ297"/>
      <c r="UWA297"/>
      <c r="UWB297"/>
      <c r="UWC297"/>
      <c r="UWD297"/>
      <c r="UWE297"/>
      <c r="UWF297"/>
      <c r="UWG297"/>
      <c r="UWH297"/>
      <c r="UWI297"/>
      <c r="UWJ297"/>
      <c r="UWK297"/>
      <c r="UWL297"/>
      <c r="UWM297"/>
      <c r="UWN297"/>
      <c r="UWO297"/>
      <c r="UWP297"/>
      <c r="UWQ297"/>
      <c r="UWR297"/>
      <c r="UWS297"/>
      <c r="UWT297"/>
      <c r="UWU297"/>
      <c r="UWV297"/>
      <c r="UWW297"/>
      <c r="UWX297"/>
      <c r="UWY297"/>
      <c r="UWZ297"/>
      <c r="UXA297"/>
      <c r="UXB297"/>
      <c r="UXC297"/>
      <c r="UXD297"/>
      <c r="UXE297"/>
      <c r="UXF297"/>
      <c r="UXG297"/>
      <c r="UXH297"/>
      <c r="UXI297"/>
      <c r="UXJ297"/>
      <c r="UXK297"/>
      <c r="UXL297"/>
      <c r="UXM297"/>
      <c r="UXN297"/>
      <c r="UXO297"/>
      <c r="UXP297"/>
      <c r="UXQ297"/>
      <c r="UXR297"/>
      <c r="UXS297"/>
      <c r="UXT297"/>
      <c r="UXU297"/>
      <c r="UXV297"/>
      <c r="UXW297"/>
      <c r="UXX297"/>
      <c r="UXY297"/>
      <c r="UXZ297"/>
      <c r="UYA297"/>
      <c r="UYB297"/>
      <c r="UYC297"/>
      <c r="UYD297"/>
      <c r="UYE297"/>
      <c r="UYF297"/>
      <c r="UYG297"/>
      <c r="UYH297"/>
      <c r="UYI297"/>
      <c r="UYJ297"/>
      <c r="UYK297"/>
      <c r="UYL297"/>
      <c r="UYM297"/>
      <c r="UYN297"/>
      <c r="UYO297"/>
      <c r="UYP297"/>
      <c r="UYQ297"/>
      <c r="UYR297"/>
      <c r="UYS297"/>
      <c r="UYT297"/>
      <c r="UYU297"/>
      <c r="UYV297"/>
      <c r="UYW297"/>
      <c r="UYX297"/>
      <c r="UYY297"/>
      <c r="UYZ297"/>
      <c r="UZA297"/>
      <c r="UZB297"/>
      <c r="UZC297"/>
      <c r="UZD297"/>
      <c r="UZE297"/>
      <c r="UZF297"/>
      <c r="UZG297"/>
      <c r="UZH297"/>
      <c r="UZI297"/>
      <c r="UZJ297"/>
      <c r="UZK297"/>
      <c r="UZL297"/>
      <c r="UZM297"/>
      <c r="UZN297"/>
      <c r="UZO297"/>
      <c r="UZP297"/>
      <c r="UZQ297"/>
      <c r="UZR297"/>
      <c r="UZS297"/>
      <c r="UZT297"/>
      <c r="UZU297"/>
      <c r="UZV297"/>
      <c r="UZW297"/>
      <c r="UZX297"/>
      <c r="UZY297"/>
      <c r="UZZ297"/>
      <c r="VAA297"/>
      <c r="VAB297"/>
      <c r="VAC297"/>
      <c r="VAD297"/>
      <c r="VAE297"/>
      <c r="VAF297"/>
      <c r="VAG297"/>
      <c r="VAH297"/>
      <c r="VAI297"/>
      <c r="VAJ297"/>
      <c r="VAK297"/>
      <c r="VAL297"/>
      <c r="VAM297"/>
      <c r="VAN297"/>
      <c r="VAO297"/>
      <c r="VAP297"/>
      <c r="VAQ297"/>
      <c r="VAR297"/>
      <c r="VAS297"/>
      <c r="VAT297"/>
      <c r="VAU297"/>
      <c r="VAV297"/>
      <c r="VAW297"/>
      <c r="VAX297"/>
      <c r="VAY297"/>
      <c r="VAZ297"/>
      <c r="VBA297"/>
      <c r="VBB297"/>
      <c r="VBC297"/>
      <c r="VBD297"/>
      <c r="VBE297"/>
      <c r="VBF297"/>
      <c r="VBG297"/>
      <c r="VBH297"/>
      <c r="VBI297"/>
      <c r="VBJ297"/>
      <c r="VBK297"/>
      <c r="VBL297"/>
      <c r="VBM297"/>
      <c r="VBN297"/>
      <c r="VBO297"/>
      <c r="VBP297"/>
      <c r="VBQ297"/>
      <c r="VBR297"/>
      <c r="VBS297"/>
      <c r="VBT297"/>
      <c r="VBU297"/>
      <c r="VBV297"/>
      <c r="VBW297"/>
      <c r="VBX297"/>
      <c r="VBY297"/>
      <c r="VBZ297"/>
      <c r="VCA297"/>
      <c r="VCB297"/>
      <c r="VCC297"/>
      <c r="VCD297"/>
      <c r="VCE297"/>
      <c r="VCF297"/>
      <c r="VCG297"/>
      <c r="VCH297"/>
      <c r="VCI297"/>
      <c r="VCJ297"/>
      <c r="VCK297"/>
      <c r="VCL297"/>
      <c r="VCM297"/>
      <c r="VCN297"/>
      <c r="VCO297"/>
      <c r="VCP297"/>
      <c r="VCQ297"/>
      <c r="VCR297"/>
      <c r="VCS297"/>
      <c r="VCT297"/>
      <c r="VCU297"/>
      <c r="VCV297"/>
      <c r="VCW297"/>
      <c r="VCX297"/>
      <c r="VCY297"/>
      <c r="VCZ297"/>
      <c r="VDA297"/>
      <c r="VDB297"/>
      <c r="VDC297"/>
      <c r="VDD297"/>
      <c r="VDE297"/>
      <c r="VDF297"/>
      <c r="VDG297"/>
      <c r="VDH297"/>
      <c r="VDI297"/>
      <c r="VDJ297"/>
      <c r="VDK297"/>
      <c r="VDL297"/>
      <c r="VDM297"/>
      <c r="VDN297"/>
      <c r="VDO297"/>
      <c r="VDP297"/>
      <c r="VDQ297"/>
      <c r="VDR297"/>
      <c r="VDS297"/>
      <c r="VDT297"/>
      <c r="VDU297"/>
      <c r="VDV297"/>
      <c r="VDW297"/>
      <c r="VDX297"/>
      <c r="VDY297"/>
      <c r="VDZ297"/>
      <c r="VEA297"/>
      <c r="VEB297"/>
      <c r="VEC297"/>
      <c r="VED297"/>
      <c r="VEE297"/>
      <c r="VEF297"/>
      <c r="VEG297"/>
      <c r="VEH297"/>
      <c r="VEI297"/>
      <c r="VEJ297"/>
      <c r="VEK297"/>
      <c r="VEL297"/>
      <c r="VEM297"/>
      <c r="VEN297"/>
      <c r="VEO297"/>
      <c r="VEP297"/>
      <c r="VEQ297"/>
      <c r="VER297"/>
      <c r="VES297"/>
      <c r="VET297"/>
      <c r="VEU297"/>
      <c r="VEV297"/>
      <c r="VEW297"/>
      <c r="VEX297"/>
      <c r="VEY297"/>
      <c r="VEZ297"/>
      <c r="VFA297"/>
      <c r="VFB297"/>
      <c r="VFC297"/>
      <c r="VFD297"/>
      <c r="VFE297"/>
      <c r="VFF297"/>
      <c r="VFG297"/>
      <c r="VFH297"/>
      <c r="VFI297"/>
      <c r="VFJ297"/>
      <c r="VFK297"/>
      <c r="VFL297"/>
      <c r="VFM297"/>
      <c r="VFN297"/>
      <c r="VFO297"/>
      <c r="VFP297"/>
      <c r="VFQ297"/>
      <c r="VFR297"/>
      <c r="VFS297"/>
      <c r="VFT297"/>
      <c r="VFU297"/>
      <c r="VFV297"/>
      <c r="VFW297"/>
      <c r="VFX297"/>
      <c r="VFY297"/>
      <c r="VFZ297"/>
      <c r="VGA297"/>
      <c r="VGB297"/>
      <c r="VGC297"/>
      <c r="VGD297"/>
      <c r="VGE297"/>
      <c r="VGF297"/>
      <c r="VGG297"/>
      <c r="VGH297"/>
      <c r="VGI297"/>
      <c r="VGJ297"/>
      <c r="VGK297"/>
      <c r="VGL297"/>
      <c r="VGM297"/>
      <c r="VGN297"/>
      <c r="VGO297"/>
      <c r="VGP297"/>
      <c r="VGQ297"/>
      <c r="VGR297"/>
      <c r="VGS297"/>
      <c r="VGT297"/>
      <c r="VGU297"/>
      <c r="VGV297"/>
      <c r="VGW297"/>
      <c r="VGX297"/>
      <c r="VGY297"/>
      <c r="VGZ297"/>
      <c r="VHA297"/>
      <c r="VHB297"/>
      <c r="VHC297"/>
      <c r="VHD297"/>
      <c r="VHE297"/>
      <c r="VHF297"/>
      <c r="VHG297"/>
      <c r="VHH297"/>
      <c r="VHI297"/>
      <c r="VHJ297"/>
      <c r="VHK297"/>
      <c r="VHL297"/>
      <c r="VHM297"/>
      <c r="VHN297"/>
      <c r="VHO297"/>
      <c r="VHP297"/>
      <c r="VHQ297"/>
      <c r="VHR297"/>
      <c r="VHS297"/>
      <c r="VHT297"/>
      <c r="VHU297"/>
      <c r="VHV297"/>
      <c r="VHW297"/>
      <c r="VHX297"/>
      <c r="VHY297"/>
      <c r="VHZ297"/>
      <c r="VIA297"/>
      <c r="VIB297"/>
      <c r="VIC297"/>
      <c r="VID297"/>
      <c r="VIE297"/>
      <c r="VIF297"/>
      <c r="VIG297"/>
      <c r="VIH297"/>
      <c r="VII297"/>
      <c r="VIJ297"/>
      <c r="VIK297"/>
      <c r="VIL297"/>
      <c r="VIM297"/>
      <c r="VIN297"/>
      <c r="VIO297"/>
      <c r="VIP297"/>
      <c r="VIQ297"/>
      <c r="VIR297"/>
      <c r="VIS297"/>
      <c r="VIT297"/>
      <c r="VIU297"/>
      <c r="VIV297"/>
      <c r="VIW297"/>
      <c r="VIX297"/>
      <c r="VIY297"/>
      <c r="VIZ297"/>
      <c r="VJA297"/>
      <c r="VJB297"/>
      <c r="VJC297"/>
      <c r="VJD297"/>
      <c r="VJE297"/>
      <c r="VJF297"/>
      <c r="VJG297"/>
      <c r="VJH297"/>
      <c r="VJI297"/>
      <c r="VJJ297"/>
      <c r="VJK297"/>
      <c r="VJL297"/>
      <c r="VJM297"/>
      <c r="VJN297"/>
      <c r="VJO297"/>
      <c r="VJP297"/>
      <c r="VJQ297"/>
      <c r="VJR297"/>
      <c r="VJS297"/>
      <c r="VJT297"/>
      <c r="VJU297"/>
      <c r="VJV297"/>
      <c r="VJW297"/>
      <c r="VJX297"/>
      <c r="VJY297"/>
      <c r="VJZ297"/>
      <c r="VKA297"/>
      <c r="VKB297"/>
      <c r="VKC297"/>
      <c r="VKD297"/>
      <c r="VKE297"/>
      <c r="VKF297"/>
      <c r="VKG297"/>
      <c r="VKH297"/>
      <c r="VKI297"/>
      <c r="VKJ297"/>
      <c r="VKK297"/>
      <c r="VKL297"/>
      <c r="VKM297"/>
      <c r="VKN297"/>
      <c r="VKO297"/>
      <c r="VKP297"/>
      <c r="VKQ297"/>
      <c r="VKR297"/>
      <c r="VKS297"/>
      <c r="VKT297"/>
      <c r="VKU297"/>
      <c r="VKV297"/>
      <c r="VKW297"/>
      <c r="VKX297"/>
      <c r="VKY297"/>
      <c r="VKZ297"/>
      <c r="VLA297"/>
      <c r="VLB297"/>
      <c r="VLC297"/>
      <c r="VLD297"/>
      <c r="VLE297"/>
      <c r="VLF297"/>
      <c r="VLG297"/>
      <c r="VLH297"/>
      <c r="VLI297"/>
      <c r="VLJ297"/>
      <c r="VLK297"/>
      <c r="VLL297"/>
      <c r="VLM297"/>
      <c r="VLN297"/>
      <c r="VLO297"/>
      <c r="VLP297"/>
      <c r="VLQ297"/>
      <c r="VLR297"/>
      <c r="VLS297"/>
      <c r="VLT297"/>
      <c r="VLU297"/>
      <c r="VLV297"/>
      <c r="VLW297"/>
      <c r="VLX297"/>
      <c r="VLY297"/>
      <c r="VLZ297"/>
      <c r="VMA297"/>
      <c r="VMB297"/>
      <c r="VMC297"/>
      <c r="VMD297"/>
      <c r="VME297"/>
      <c r="VMF297"/>
      <c r="VMG297"/>
      <c r="VMH297"/>
      <c r="VMI297"/>
      <c r="VMJ297"/>
      <c r="VMK297"/>
      <c r="VML297"/>
      <c r="VMM297"/>
      <c r="VMN297"/>
      <c r="VMO297"/>
      <c r="VMP297"/>
      <c r="VMQ297"/>
      <c r="VMR297"/>
      <c r="VMS297"/>
      <c r="VMT297"/>
      <c r="VMU297"/>
      <c r="VMV297"/>
      <c r="VMW297"/>
      <c r="VMX297"/>
      <c r="VMY297"/>
      <c r="VMZ297"/>
      <c r="VNA297"/>
      <c r="VNB297"/>
      <c r="VNC297"/>
      <c r="VND297"/>
      <c r="VNE297"/>
      <c r="VNF297"/>
      <c r="VNG297"/>
      <c r="VNH297"/>
      <c r="VNI297"/>
      <c r="VNJ297"/>
      <c r="VNK297"/>
      <c r="VNL297"/>
      <c r="VNM297"/>
      <c r="VNN297"/>
      <c r="VNO297"/>
      <c r="VNP297"/>
      <c r="VNQ297"/>
      <c r="VNR297"/>
      <c r="VNS297"/>
      <c r="VNT297"/>
      <c r="VNU297"/>
      <c r="VNV297"/>
      <c r="VNW297"/>
      <c r="VNX297"/>
      <c r="VNY297"/>
      <c r="VNZ297"/>
      <c r="VOA297"/>
      <c r="VOB297"/>
      <c r="VOC297"/>
      <c r="VOD297"/>
      <c r="VOE297"/>
      <c r="VOF297"/>
      <c r="VOG297"/>
      <c r="VOH297"/>
      <c r="VOI297"/>
      <c r="VOJ297"/>
      <c r="VOK297"/>
      <c r="VOL297"/>
      <c r="VOM297"/>
      <c r="VON297"/>
      <c r="VOO297"/>
      <c r="VOP297"/>
      <c r="VOQ297"/>
      <c r="VOR297"/>
      <c r="VOS297"/>
      <c r="VOT297"/>
      <c r="VOU297"/>
      <c r="VOV297"/>
      <c r="VOW297"/>
      <c r="VOX297"/>
      <c r="VOY297"/>
      <c r="VOZ297"/>
      <c r="VPA297"/>
      <c r="VPB297"/>
      <c r="VPC297"/>
      <c r="VPD297"/>
      <c r="VPE297"/>
      <c r="VPF297"/>
      <c r="VPG297"/>
      <c r="VPH297"/>
      <c r="VPI297"/>
      <c r="VPJ297"/>
      <c r="VPK297"/>
      <c r="VPL297"/>
      <c r="VPM297"/>
      <c r="VPN297"/>
      <c r="VPO297"/>
      <c r="VPP297"/>
      <c r="VPQ297"/>
      <c r="VPR297"/>
      <c r="VPS297"/>
      <c r="VPT297"/>
      <c r="VPU297"/>
      <c r="VPV297"/>
      <c r="VPW297"/>
      <c r="VPX297"/>
      <c r="VPY297"/>
      <c r="VPZ297"/>
      <c r="VQA297"/>
      <c r="VQB297"/>
      <c r="VQC297"/>
      <c r="VQD297"/>
      <c r="VQE297"/>
      <c r="VQF297"/>
      <c r="VQG297"/>
      <c r="VQH297"/>
      <c r="VQI297"/>
      <c r="VQJ297"/>
      <c r="VQK297"/>
      <c r="VQL297"/>
      <c r="VQM297"/>
      <c r="VQN297"/>
      <c r="VQO297"/>
      <c r="VQP297"/>
      <c r="VQQ297"/>
      <c r="VQR297"/>
      <c r="VQS297"/>
      <c r="VQT297"/>
      <c r="VQU297"/>
      <c r="VQV297"/>
      <c r="VQW297"/>
      <c r="VQX297"/>
      <c r="VQY297"/>
      <c r="VQZ297"/>
      <c r="VRA297"/>
      <c r="VRB297"/>
      <c r="VRC297"/>
      <c r="VRD297"/>
      <c r="VRE297"/>
      <c r="VRF297"/>
      <c r="VRG297"/>
      <c r="VRH297"/>
      <c r="VRI297"/>
      <c r="VRJ297"/>
      <c r="VRK297"/>
      <c r="VRL297"/>
      <c r="VRM297"/>
      <c r="VRN297"/>
      <c r="VRO297"/>
      <c r="VRP297"/>
      <c r="VRQ297"/>
      <c r="VRR297"/>
      <c r="VRS297"/>
      <c r="VRT297"/>
      <c r="VRU297"/>
      <c r="VRV297"/>
      <c r="VRW297"/>
      <c r="VRX297"/>
      <c r="VRY297"/>
      <c r="VRZ297"/>
      <c r="VSA297"/>
      <c r="VSB297"/>
      <c r="VSC297"/>
      <c r="VSD297"/>
      <c r="VSE297"/>
      <c r="VSF297"/>
      <c r="VSG297"/>
      <c r="VSH297"/>
      <c r="VSI297"/>
      <c r="VSJ297"/>
      <c r="VSK297"/>
      <c r="VSL297"/>
      <c r="VSM297"/>
      <c r="VSN297"/>
      <c r="VSO297"/>
      <c r="VSP297"/>
      <c r="VSQ297"/>
      <c r="VSR297"/>
      <c r="VSS297"/>
      <c r="VST297"/>
      <c r="VSU297"/>
      <c r="VSV297"/>
      <c r="VSW297"/>
      <c r="VSX297"/>
      <c r="VSY297"/>
      <c r="VSZ297"/>
      <c r="VTA297"/>
      <c r="VTB297"/>
      <c r="VTC297"/>
      <c r="VTD297"/>
      <c r="VTE297"/>
      <c r="VTF297"/>
      <c r="VTG297"/>
      <c r="VTH297"/>
      <c r="VTI297"/>
      <c r="VTJ297"/>
      <c r="VTK297"/>
      <c r="VTL297"/>
      <c r="VTM297"/>
      <c r="VTN297"/>
      <c r="VTO297"/>
      <c r="VTP297"/>
      <c r="VTQ297"/>
      <c r="VTR297"/>
      <c r="VTS297"/>
      <c r="VTT297"/>
      <c r="VTU297"/>
      <c r="VTV297"/>
      <c r="VTW297"/>
      <c r="VTX297"/>
      <c r="VTY297"/>
      <c r="VTZ297"/>
      <c r="VUA297"/>
      <c r="VUB297"/>
      <c r="VUC297"/>
      <c r="VUD297"/>
      <c r="VUE297"/>
      <c r="VUF297"/>
      <c r="VUG297"/>
      <c r="VUH297"/>
      <c r="VUI297"/>
      <c r="VUJ297"/>
      <c r="VUK297"/>
      <c r="VUL297"/>
      <c r="VUM297"/>
      <c r="VUN297"/>
      <c r="VUO297"/>
      <c r="VUP297"/>
      <c r="VUQ297"/>
      <c r="VUR297"/>
      <c r="VUS297"/>
      <c r="VUT297"/>
      <c r="VUU297"/>
      <c r="VUV297"/>
      <c r="VUW297"/>
      <c r="VUX297"/>
      <c r="VUY297"/>
      <c r="VUZ297"/>
      <c r="VVA297"/>
      <c r="VVB297"/>
      <c r="VVC297"/>
      <c r="VVD297"/>
      <c r="VVE297"/>
      <c r="VVF297"/>
      <c r="VVG297"/>
      <c r="VVH297"/>
      <c r="VVI297"/>
      <c r="VVJ297"/>
      <c r="VVK297"/>
      <c r="VVL297"/>
      <c r="VVM297"/>
      <c r="VVN297"/>
      <c r="VVO297"/>
      <c r="VVP297"/>
      <c r="VVQ297"/>
      <c r="VVR297"/>
      <c r="VVS297"/>
      <c r="VVT297"/>
      <c r="VVU297"/>
      <c r="VVV297"/>
      <c r="VVW297"/>
      <c r="VVX297"/>
      <c r="VVY297"/>
      <c r="VVZ297"/>
      <c r="VWA297"/>
      <c r="VWB297"/>
      <c r="VWC297"/>
      <c r="VWD297"/>
      <c r="VWE297"/>
      <c r="VWF297"/>
      <c r="VWG297"/>
      <c r="VWH297"/>
      <c r="VWI297"/>
      <c r="VWJ297"/>
      <c r="VWK297"/>
      <c r="VWL297"/>
      <c r="VWM297"/>
      <c r="VWN297"/>
      <c r="VWO297"/>
      <c r="VWP297"/>
      <c r="VWQ297"/>
      <c r="VWR297"/>
      <c r="VWS297"/>
      <c r="VWT297"/>
      <c r="VWU297"/>
      <c r="VWV297"/>
      <c r="VWW297"/>
      <c r="VWX297"/>
      <c r="VWY297"/>
      <c r="VWZ297"/>
      <c r="VXA297"/>
      <c r="VXB297"/>
      <c r="VXC297"/>
      <c r="VXD297"/>
      <c r="VXE297"/>
      <c r="VXF297"/>
      <c r="VXG297"/>
      <c r="VXH297"/>
      <c r="VXI297"/>
      <c r="VXJ297"/>
      <c r="VXK297"/>
      <c r="VXL297"/>
      <c r="VXM297"/>
      <c r="VXN297"/>
      <c r="VXO297"/>
      <c r="VXP297"/>
      <c r="VXQ297"/>
      <c r="VXR297"/>
      <c r="VXS297"/>
      <c r="VXT297"/>
      <c r="VXU297"/>
      <c r="VXV297"/>
      <c r="VXW297"/>
      <c r="VXX297"/>
      <c r="VXY297"/>
      <c r="VXZ297"/>
      <c r="VYA297"/>
      <c r="VYB297"/>
      <c r="VYC297"/>
      <c r="VYD297"/>
      <c r="VYE297"/>
      <c r="VYF297"/>
      <c r="VYG297"/>
      <c r="VYH297"/>
      <c r="VYI297"/>
      <c r="VYJ297"/>
      <c r="VYK297"/>
      <c r="VYL297"/>
      <c r="VYM297"/>
      <c r="VYN297"/>
      <c r="VYO297"/>
      <c r="VYP297"/>
      <c r="VYQ297"/>
      <c r="VYR297"/>
      <c r="VYS297"/>
      <c r="VYT297"/>
      <c r="VYU297"/>
      <c r="VYV297"/>
      <c r="VYW297"/>
      <c r="VYX297"/>
      <c r="VYY297"/>
      <c r="VYZ297"/>
      <c r="VZA297"/>
      <c r="VZB297"/>
      <c r="VZC297"/>
      <c r="VZD297"/>
      <c r="VZE297"/>
      <c r="VZF297"/>
      <c r="VZG297"/>
      <c r="VZH297"/>
      <c r="VZI297"/>
      <c r="VZJ297"/>
      <c r="VZK297"/>
      <c r="VZL297"/>
      <c r="VZM297"/>
      <c r="VZN297"/>
      <c r="VZO297"/>
      <c r="VZP297"/>
      <c r="VZQ297"/>
      <c r="VZR297"/>
      <c r="VZS297"/>
      <c r="VZT297"/>
      <c r="VZU297"/>
      <c r="VZV297"/>
      <c r="VZW297"/>
      <c r="VZX297"/>
      <c r="VZY297"/>
      <c r="VZZ297"/>
      <c r="WAA297"/>
      <c r="WAB297"/>
      <c r="WAC297"/>
      <c r="WAD297"/>
      <c r="WAE297"/>
      <c r="WAF297"/>
      <c r="WAG297"/>
      <c r="WAH297"/>
      <c r="WAI297"/>
      <c r="WAJ297"/>
      <c r="WAK297"/>
      <c r="WAL297"/>
      <c r="WAM297"/>
      <c r="WAN297"/>
      <c r="WAO297"/>
      <c r="WAP297"/>
      <c r="WAQ297"/>
      <c r="WAR297"/>
      <c r="WAS297"/>
      <c r="WAT297"/>
      <c r="WAU297"/>
      <c r="WAV297"/>
      <c r="WAW297"/>
      <c r="WAX297"/>
      <c r="WAY297"/>
      <c r="WAZ297"/>
      <c r="WBA297"/>
      <c r="WBB297"/>
      <c r="WBC297"/>
      <c r="WBD297"/>
      <c r="WBE297"/>
      <c r="WBF297"/>
      <c r="WBG297"/>
      <c r="WBH297"/>
      <c r="WBI297"/>
      <c r="WBJ297"/>
      <c r="WBK297"/>
      <c r="WBL297"/>
      <c r="WBM297"/>
      <c r="WBN297"/>
      <c r="WBO297"/>
      <c r="WBP297"/>
      <c r="WBQ297"/>
      <c r="WBR297"/>
      <c r="WBS297"/>
      <c r="WBT297"/>
      <c r="WBU297"/>
      <c r="WBV297"/>
      <c r="WBW297"/>
      <c r="WBX297"/>
      <c r="WBY297"/>
      <c r="WBZ297"/>
      <c r="WCA297"/>
      <c r="WCB297"/>
      <c r="WCC297"/>
      <c r="WCD297"/>
      <c r="WCE297"/>
      <c r="WCF297"/>
      <c r="WCG297"/>
      <c r="WCH297"/>
      <c r="WCI297"/>
      <c r="WCJ297"/>
      <c r="WCK297"/>
      <c r="WCL297"/>
      <c r="WCM297"/>
      <c r="WCN297"/>
      <c r="WCO297"/>
      <c r="WCP297"/>
      <c r="WCQ297"/>
      <c r="WCR297"/>
      <c r="WCS297"/>
      <c r="WCT297"/>
      <c r="WCU297"/>
      <c r="WCV297"/>
      <c r="WCW297"/>
      <c r="WCX297"/>
      <c r="WCY297"/>
      <c r="WCZ297"/>
      <c r="WDA297"/>
      <c r="WDB297"/>
      <c r="WDC297"/>
      <c r="WDD297"/>
      <c r="WDE297"/>
      <c r="WDF297"/>
      <c r="WDG297"/>
      <c r="WDH297"/>
      <c r="WDI297"/>
      <c r="WDJ297"/>
      <c r="WDK297"/>
      <c r="WDL297"/>
      <c r="WDM297"/>
      <c r="WDN297"/>
      <c r="WDO297"/>
      <c r="WDP297"/>
      <c r="WDQ297"/>
      <c r="WDR297"/>
      <c r="WDS297"/>
      <c r="WDT297"/>
      <c r="WDU297"/>
      <c r="WDV297"/>
      <c r="WDW297"/>
      <c r="WDX297"/>
      <c r="WDY297"/>
      <c r="WDZ297"/>
      <c r="WEA297"/>
      <c r="WEB297"/>
      <c r="WEC297"/>
      <c r="WED297"/>
      <c r="WEE297"/>
      <c r="WEF297"/>
      <c r="WEG297"/>
      <c r="WEH297"/>
      <c r="WEI297"/>
      <c r="WEJ297"/>
      <c r="WEK297"/>
      <c r="WEL297"/>
      <c r="WEM297"/>
      <c r="WEN297"/>
      <c r="WEO297"/>
      <c r="WEP297"/>
      <c r="WEQ297"/>
      <c r="WER297"/>
      <c r="WES297"/>
      <c r="WET297"/>
      <c r="WEU297"/>
      <c r="WEV297"/>
      <c r="WEW297"/>
      <c r="WEX297"/>
      <c r="WEY297"/>
      <c r="WEZ297"/>
      <c r="WFA297"/>
      <c r="WFB297"/>
      <c r="WFC297"/>
      <c r="WFD297"/>
      <c r="WFE297"/>
      <c r="WFF297"/>
      <c r="WFG297"/>
      <c r="WFH297"/>
      <c r="WFI297"/>
      <c r="WFJ297"/>
      <c r="WFK297"/>
      <c r="WFL297"/>
      <c r="WFM297"/>
      <c r="WFN297"/>
      <c r="WFO297"/>
      <c r="WFP297"/>
      <c r="WFQ297"/>
      <c r="WFR297"/>
      <c r="WFS297"/>
      <c r="WFT297"/>
      <c r="WFU297"/>
      <c r="WFV297"/>
      <c r="WFW297"/>
      <c r="WFX297"/>
      <c r="WFY297"/>
      <c r="WFZ297"/>
      <c r="WGA297"/>
      <c r="WGB297"/>
      <c r="WGC297"/>
      <c r="WGD297"/>
      <c r="WGE297"/>
      <c r="WGF297"/>
      <c r="WGG297"/>
      <c r="WGH297"/>
      <c r="WGI297"/>
      <c r="WGJ297"/>
      <c r="WGK297"/>
      <c r="WGL297"/>
      <c r="WGM297"/>
      <c r="WGN297"/>
      <c r="WGO297"/>
      <c r="WGP297"/>
      <c r="WGQ297"/>
      <c r="WGR297"/>
      <c r="WGS297"/>
      <c r="WGT297"/>
      <c r="WGU297"/>
      <c r="WGV297"/>
      <c r="WGW297"/>
      <c r="WGX297"/>
      <c r="WGY297"/>
      <c r="WGZ297"/>
      <c r="WHA297"/>
      <c r="WHB297"/>
      <c r="WHC297"/>
      <c r="WHD297"/>
      <c r="WHE297"/>
      <c r="WHF297"/>
      <c r="WHG297"/>
      <c r="WHH297"/>
      <c r="WHI297"/>
      <c r="WHJ297"/>
      <c r="WHK297"/>
      <c r="WHL297"/>
      <c r="WHM297"/>
      <c r="WHN297"/>
      <c r="WHO297"/>
      <c r="WHP297"/>
      <c r="WHQ297"/>
      <c r="WHR297"/>
      <c r="WHS297"/>
      <c r="WHT297"/>
      <c r="WHU297"/>
      <c r="WHV297"/>
      <c r="WHW297"/>
      <c r="WHX297"/>
      <c r="WHY297"/>
      <c r="WHZ297"/>
      <c r="WIA297"/>
      <c r="WIB297"/>
      <c r="WIC297"/>
      <c r="WID297"/>
      <c r="WIE297"/>
      <c r="WIF297"/>
      <c r="WIG297"/>
      <c r="WIH297"/>
      <c r="WII297"/>
      <c r="WIJ297"/>
      <c r="WIK297"/>
      <c r="WIL297"/>
      <c r="WIM297"/>
      <c r="WIN297"/>
      <c r="WIO297"/>
      <c r="WIP297"/>
      <c r="WIQ297"/>
      <c r="WIR297"/>
      <c r="WIS297"/>
      <c r="WIT297"/>
      <c r="WIU297"/>
      <c r="WIV297"/>
      <c r="WIW297"/>
      <c r="WIX297"/>
      <c r="WIY297"/>
      <c r="WIZ297"/>
      <c r="WJA297"/>
      <c r="WJB297"/>
      <c r="WJC297"/>
      <c r="WJD297"/>
      <c r="WJE297"/>
      <c r="WJF297"/>
      <c r="WJG297"/>
      <c r="WJH297"/>
      <c r="WJI297"/>
      <c r="WJJ297"/>
      <c r="WJK297"/>
      <c r="WJL297"/>
      <c r="WJM297"/>
      <c r="WJN297"/>
      <c r="WJO297"/>
      <c r="WJP297"/>
      <c r="WJQ297"/>
      <c r="WJR297"/>
      <c r="WJS297"/>
      <c r="WJT297"/>
      <c r="WJU297"/>
      <c r="WJV297"/>
      <c r="WJW297"/>
      <c r="WJX297"/>
      <c r="WJY297"/>
      <c r="WJZ297"/>
      <c r="WKA297"/>
      <c r="WKB297"/>
      <c r="WKC297"/>
      <c r="WKD297"/>
      <c r="WKE297"/>
      <c r="WKF297"/>
      <c r="WKG297"/>
      <c r="WKH297"/>
      <c r="WKI297"/>
      <c r="WKJ297"/>
      <c r="WKK297"/>
      <c r="WKL297"/>
      <c r="WKM297"/>
      <c r="WKN297"/>
      <c r="WKO297"/>
      <c r="WKP297"/>
      <c r="WKQ297"/>
      <c r="WKR297"/>
      <c r="WKS297"/>
      <c r="WKT297"/>
      <c r="WKU297"/>
      <c r="WKV297"/>
      <c r="WKW297"/>
      <c r="WKX297"/>
      <c r="WKY297"/>
      <c r="WKZ297"/>
      <c r="WLA297"/>
      <c r="WLB297"/>
      <c r="WLC297"/>
      <c r="WLD297"/>
      <c r="WLE297"/>
      <c r="WLF297"/>
      <c r="WLG297"/>
      <c r="WLH297"/>
      <c r="WLI297"/>
      <c r="WLJ297"/>
      <c r="WLK297"/>
      <c r="WLL297"/>
      <c r="WLM297"/>
      <c r="WLN297"/>
      <c r="WLO297"/>
      <c r="WLP297"/>
      <c r="WLQ297"/>
      <c r="WLR297"/>
      <c r="WLS297"/>
      <c r="WLT297"/>
      <c r="WLU297"/>
      <c r="WLV297"/>
      <c r="WLW297"/>
      <c r="WLX297"/>
      <c r="WLY297"/>
      <c r="WLZ297"/>
      <c r="WMA297"/>
      <c r="WMB297"/>
      <c r="WMC297"/>
      <c r="WMD297"/>
      <c r="WME297"/>
      <c r="WMF297"/>
      <c r="WMG297"/>
      <c r="WMH297"/>
      <c r="WMI297"/>
      <c r="WMJ297"/>
      <c r="WMK297"/>
      <c r="WML297"/>
      <c r="WMM297"/>
      <c r="WMN297"/>
      <c r="WMO297"/>
      <c r="WMP297"/>
      <c r="WMQ297"/>
      <c r="WMR297"/>
      <c r="WMS297"/>
      <c r="WMT297"/>
      <c r="WMU297"/>
      <c r="WMV297"/>
      <c r="WMW297"/>
      <c r="WMX297"/>
      <c r="WMY297"/>
      <c r="WMZ297"/>
      <c r="WNA297"/>
      <c r="WNB297"/>
      <c r="WNC297"/>
      <c r="WND297"/>
      <c r="WNE297"/>
      <c r="WNF297"/>
      <c r="WNG297"/>
      <c r="WNH297"/>
      <c r="WNI297"/>
      <c r="WNJ297"/>
      <c r="WNK297"/>
      <c r="WNL297"/>
      <c r="WNM297"/>
      <c r="WNN297"/>
      <c r="WNO297"/>
      <c r="WNP297"/>
      <c r="WNQ297"/>
      <c r="WNR297"/>
      <c r="WNS297"/>
      <c r="WNT297"/>
      <c r="WNU297"/>
      <c r="WNV297"/>
      <c r="WNW297"/>
      <c r="WNX297"/>
      <c r="WNY297"/>
      <c r="WNZ297"/>
      <c r="WOA297"/>
      <c r="WOB297"/>
      <c r="WOC297"/>
      <c r="WOD297"/>
      <c r="WOE297"/>
      <c r="WOF297"/>
      <c r="WOG297"/>
      <c r="WOH297"/>
      <c r="WOI297"/>
      <c r="WOJ297"/>
      <c r="WOK297"/>
      <c r="WOL297"/>
      <c r="WOM297"/>
      <c r="WON297"/>
      <c r="WOO297"/>
      <c r="WOP297"/>
      <c r="WOQ297"/>
      <c r="WOR297"/>
      <c r="WOS297"/>
      <c r="WOT297"/>
      <c r="WOU297"/>
      <c r="WOV297"/>
      <c r="WOW297"/>
      <c r="WOX297"/>
      <c r="WOY297"/>
      <c r="WOZ297"/>
      <c r="WPA297"/>
      <c r="WPB297"/>
      <c r="WPC297"/>
      <c r="WPD297"/>
      <c r="WPE297"/>
      <c r="WPF297"/>
      <c r="WPG297"/>
      <c r="WPH297"/>
      <c r="WPI297"/>
      <c r="WPJ297"/>
      <c r="WPK297"/>
      <c r="WPL297"/>
      <c r="WPM297"/>
      <c r="WPN297"/>
      <c r="WPO297"/>
      <c r="WPP297"/>
      <c r="WPQ297"/>
      <c r="WPR297"/>
      <c r="WPS297"/>
      <c r="WPT297"/>
      <c r="WPU297"/>
      <c r="WPV297"/>
      <c r="WPW297"/>
      <c r="WPX297"/>
      <c r="WPY297"/>
      <c r="WPZ297"/>
      <c r="WQA297"/>
      <c r="WQB297"/>
      <c r="WQC297"/>
      <c r="WQD297"/>
      <c r="WQE297"/>
      <c r="WQF297"/>
      <c r="WQG297"/>
      <c r="WQH297"/>
      <c r="WQI297"/>
      <c r="WQJ297"/>
      <c r="WQK297"/>
      <c r="WQL297"/>
      <c r="WQM297"/>
      <c r="WQN297"/>
      <c r="WQO297"/>
      <c r="WQP297"/>
      <c r="WQQ297"/>
      <c r="WQR297"/>
      <c r="WQS297"/>
      <c r="WQT297"/>
      <c r="WQU297"/>
      <c r="WQV297"/>
      <c r="WQW297"/>
      <c r="WQX297"/>
      <c r="WQY297"/>
      <c r="WQZ297"/>
      <c r="WRA297"/>
      <c r="WRB297"/>
      <c r="WRC297"/>
      <c r="WRD297"/>
      <c r="WRE297"/>
      <c r="WRF297"/>
      <c r="WRG297"/>
      <c r="WRH297"/>
      <c r="WRI297"/>
      <c r="WRJ297"/>
      <c r="WRK297"/>
      <c r="WRL297"/>
      <c r="WRM297"/>
      <c r="WRN297"/>
      <c r="WRO297"/>
      <c r="WRP297"/>
      <c r="WRQ297"/>
      <c r="WRR297"/>
      <c r="WRS297"/>
      <c r="WRT297"/>
      <c r="WRU297"/>
      <c r="WRV297"/>
      <c r="WRW297"/>
      <c r="WRX297"/>
      <c r="WRY297"/>
      <c r="WRZ297"/>
      <c r="WSA297"/>
      <c r="WSB297"/>
      <c r="WSC297"/>
      <c r="WSD297"/>
      <c r="WSE297"/>
      <c r="WSF297"/>
      <c r="WSG297"/>
      <c r="WSH297"/>
      <c r="WSI297"/>
      <c r="WSJ297"/>
      <c r="WSK297"/>
      <c r="WSL297"/>
      <c r="WSM297"/>
      <c r="WSN297"/>
      <c r="WSO297"/>
      <c r="WSP297"/>
      <c r="WSQ297"/>
      <c r="WSR297"/>
      <c r="WSS297"/>
      <c r="WST297"/>
      <c r="WSU297"/>
      <c r="WSV297"/>
      <c r="WSW297"/>
      <c r="WSX297"/>
      <c r="WSY297"/>
      <c r="WSZ297"/>
      <c r="WTA297"/>
      <c r="WTB297"/>
      <c r="WTC297"/>
      <c r="WTD297"/>
      <c r="WTE297"/>
      <c r="WTF297"/>
      <c r="WTG297"/>
      <c r="WTH297"/>
      <c r="WTI297"/>
      <c r="WTJ297"/>
      <c r="WTK297"/>
      <c r="WTL297"/>
      <c r="WTM297"/>
      <c r="WTN297"/>
      <c r="WTO297"/>
      <c r="WTP297"/>
      <c r="WTQ297"/>
      <c r="WTR297"/>
      <c r="WTS297"/>
      <c r="WTT297"/>
      <c r="WTU297"/>
      <c r="WTV297"/>
      <c r="WTW297"/>
      <c r="WTX297"/>
      <c r="WTY297"/>
      <c r="WTZ297"/>
      <c r="WUA297"/>
      <c r="WUB297"/>
      <c r="WUC297"/>
      <c r="WUD297"/>
      <c r="WUE297"/>
      <c r="WUF297"/>
      <c r="WUG297"/>
      <c r="WUH297"/>
      <c r="WUI297"/>
      <c r="WUJ297"/>
      <c r="WUK297"/>
      <c r="WUL297"/>
      <c r="WUM297"/>
      <c r="WUN297"/>
      <c r="WUO297"/>
      <c r="WUP297"/>
      <c r="WUQ297"/>
      <c r="WUR297"/>
      <c r="WUS297"/>
      <c r="WUT297"/>
      <c r="WUU297"/>
      <c r="WUV297"/>
      <c r="WUW297"/>
      <c r="WUX297"/>
      <c r="WUY297"/>
      <c r="WUZ297"/>
      <c r="WVA297"/>
      <c r="WVB297"/>
      <c r="WVC297"/>
      <c r="WVD297"/>
      <c r="WVE297"/>
      <c r="WVF297"/>
      <c r="WVG297"/>
      <c r="WVH297"/>
      <c r="WVI297"/>
      <c r="WVJ297"/>
      <c r="WVK297"/>
      <c r="WVL297"/>
      <c r="WVM297"/>
      <c r="WVN297"/>
      <c r="WVO297"/>
      <c r="WVP297"/>
      <c r="WVQ297"/>
      <c r="WVR297"/>
      <c r="WVS297"/>
      <c r="WVT297"/>
      <c r="WVU297"/>
      <c r="WVV297"/>
      <c r="WVW297"/>
      <c r="WVX297"/>
      <c r="WVY297"/>
      <c r="WVZ297"/>
      <c r="WWA297"/>
      <c r="WWB297"/>
      <c r="WWC297"/>
      <c r="WWD297"/>
      <c r="WWE297"/>
      <c r="WWF297"/>
      <c r="WWG297"/>
      <c r="WWH297"/>
      <c r="WWI297"/>
      <c r="WWJ297"/>
      <c r="WWK297"/>
      <c r="WWL297"/>
      <c r="WWM297"/>
      <c r="WWN297"/>
      <c r="WWO297"/>
      <c r="WWP297"/>
      <c r="WWQ297"/>
      <c r="WWR297"/>
      <c r="WWS297"/>
      <c r="WWT297"/>
      <c r="WWU297"/>
      <c r="WWV297"/>
      <c r="WWW297"/>
      <c r="WWX297"/>
      <c r="WWY297"/>
      <c r="WWZ297"/>
      <c r="WXA297"/>
      <c r="WXB297"/>
      <c r="WXC297"/>
      <c r="WXD297"/>
      <c r="WXE297"/>
      <c r="WXF297"/>
      <c r="WXG297"/>
      <c r="WXH297"/>
      <c r="WXI297"/>
      <c r="WXJ297"/>
      <c r="WXK297"/>
      <c r="WXL297"/>
      <c r="WXM297"/>
      <c r="WXN297"/>
      <c r="WXO297"/>
      <c r="WXP297"/>
      <c r="WXQ297"/>
      <c r="WXR297"/>
      <c r="WXS297"/>
      <c r="WXT297"/>
      <c r="WXU297"/>
      <c r="WXV297"/>
      <c r="WXW297"/>
      <c r="WXX297"/>
      <c r="WXY297"/>
      <c r="WXZ297"/>
      <c r="WYA297"/>
      <c r="WYB297"/>
      <c r="WYC297"/>
      <c r="WYD297"/>
      <c r="WYE297"/>
      <c r="WYF297"/>
      <c r="WYG297"/>
      <c r="WYH297"/>
      <c r="WYI297"/>
      <c r="WYJ297"/>
      <c r="WYK297"/>
      <c r="WYL297"/>
      <c r="WYM297"/>
      <c r="WYN297"/>
      <c r="WYO297"/>
      <c r="WYP297"/>
      <c r="WYQ297"/>
      <c r="WYR297"/>
      <c r="WYS297"/>
      <c r="WYT297"/>
      <c r="WYU297"/>
      <c r="WYV297"/>
      <c r="WYW297"/>
      <c r="WYX297"/>
      <c r="WYY297"/>
      <c r="WYZ297"/>
      <c r="WZA297"/>
      <c r="WZB297"/>
      <c r="WZC297"/>
      <c r="WZD297"/>
      <c r="WZE297"/>
      <c r="WZF297"/>
      <c r="WZG297"/>
      <c r="WZH297"/>
      <c r="WZI297"/>
      <c r="WZJ297"/>
      <c r="WZK297"/>
      <c r="WZL297"/>
      <c r="WZM297"/>
      <c r="WZN297"/>
      <c r="WZO297"/>
      <c r="WZP297"/>
      <c r="WZQ297"/>
      <c r="WZR297"/>
      <c r="WZS297"/>
      <c r="WZT297"/>
      <c r="WZU297"/>
      <c r="WZV297"/>
      <c r="WZW297"/>
      <c r="WZX297"/>
      <c r="WZY297"/>
      <c r="WZZ297"/>
      <c r="XAA297"/>
      <c r="XAB297"/>
      <c r="XAC297"/>
      <c r="XAD297"/>
      <c r="XAE297"/>
      <c r="XAF297"/>
      <c r="XAG297"/>
      <c r="XAH297"/>
      <c r="XAI297"/>
      <c r="XAJ297"/>
      <c r="XAK297"/>
      <c r="XAL297"/>
      <c r="XAM297"/>
      <c r="XAN297"/>
      <c r="XAO297"/>
      <c r="XAP297"/>
      <c r="XAQ297"/>
      <c r="XAR297"/>
      <c r="XAS297"/>
      <c r="XAT297"/>
      <c r="XAU297"/>
      <c r="XAV297"/>
      <c r="XAW297"/>
      <c r="XAX297"/>
      <c r="XAY297"/>
      <c r="XAZ297"/>
      <c r="XBA297"/>
      <c r="XBB297"/>
      <c r="XBC297"/>
      <c r="XBD297"/>
      <c r="XBE297"/>
      <c r="XBF297"/>
      <c r="XBG297"/>
      <c r="XBH297"/>
      <c r="XBI297"/>
      <c r="XBJ297"/>
      <c r="XBK297"/>
      <c r="XBL297"/>
      <c r="XBM297"/>
      <c r="XBN297"/>
      <c r="XBO297"/>
      <c r="XBP297"/>
      <c r="XBQ297"/>
      <c r="XBR297"/>
      <c r="XBS297"/>
      <c r="XBT297"/>
      <c r="XBU297"/>
      <c r="XBV297"/>
      <c r="XBW297"/>
      <c r="XBX297"/>
      <c r="XBY297"/>
      <c r="XBZ297"/>
      <c r="XCA297"/>
      <c r="XCB297"/>
      <c r="XCC297"/>
      <c r="XCD297"/>
      <c r="XCE297"/>
      <c r="XCF297"/>
      <c r="XCG297"/>
      <c r="XCH297"/>
      <c r="XCI297"/>
      <c r="XCJ297"/>
      <c r="XCK297"/>
      <c r="XCL297"/>
      <c r="XCM297"/>
      <c r="XCN297"/>
      <c r="XCO297"/>
      <c r="XCP297"/>
      <c r="XCQ297"/>
      <c r="XCR297"/>
      <c r="XCS297"/>
      <c r="XCT297"/>
      <c r="XCU297"/>
      <c r="XCV297"/>
      <c r="XCW297"/>
      <c r="XCX297"/>
      <c r="XCY297"/>
      <c r="XCZ297"/>
      <c r="XDA297"/>
      <c r="XDB297"/>
      <c r="XDC297"/>
      <c r="XDD297"/>
      <c r="XDE297"/>
      <c r="XDF297"/>
      <c r="XDG297"/>
      <c r="XDH297"/>
      <c r="XDI297"/>
      <c r="XDJ297"/>
      <c r="XDK297"/>
      <c r="XDL297"/>
      <c r="XDM297"/>
      <c r="XDN297"/>
      <c r="XDO297"/>
      <c r="XDP297"/>
      <c r="XDQ297"/>
      <c r="XDR297"/>
      <c r="XDS297"/>
      <c r="XDT297"/>
      <c r="XDU297"/>
      <c r="XDV297"/>
      <c r="XDW297"/>
      <c r="XDX297"/>
      <c r="XDY297"/>
      <c r="XDZ297"/>
      <c r="XEA297"/>
      <c r="XEB297"/>
      <c r="XEC297"/>
      <c r="XED297"/>
      <c r="XEE297"/>
      <c r="XEF297"/>
      <c r="XEG297"/>
      <c r="XEH297"/>
      <c r="XEI297"/>
      <c r="XEJ297"/>
      <c r="XEK297"/>
      <c r="XEL297"/>
      <c r="XEM297"/>
      <c r="XEN297"/>
      <c r="XEO297"/>
      <c r="XEP297"/>
      <c r="XEQ297"/>
      <c r="XER297"/>
      <c r="XES297"/>
      <c r="XET297"/>
      <c r="XEU297"/>
      <c r="XEV297"/>
      <c r="XEW297"/>
      <c r="XEX297"/>
      <c r="XEY297"/>
      <c r="XEZ297"/>
      <c r="XFA297"/>
      <c r="XFB297"/>
      <c r="XFC297"/>
      <c r="XFD297"/>
    </row>
    <row r="298" spans="1:4054 13835:16384" ht="21.6" hidden="1" customHeight="1" x14ac:dyDescent="0.25">
      <c r="A298" s="89"/>
      <c r="B298" s="89"/>
      <c r="C298" s="89" t="s">
        <v>167</v>
      </c>
      <c r="D298" s="89"/>
      <c r="E298" s="90" t="e">
        <f>SUM(#REF!+#REF!+#REF!+#REF!+#REF!+#REF!+#REF!+#REF!+#REF!+#REF!)/10</f>
        <v>#REF!</v>
      </c>
      <c r="F298" s="90" t="e">
        <f>SUM(#REF!+#REF!+#REF!+#REF!+#REF!+#REF!+#REF!+#REF!+#REF!+#REF!)/10</f>
        <v>#REF!</v>
      </c>
      <c r="G298" s="90" t="e">
        <f>SUM(#REF!+#REF!+#REF!+#REF!+#REF!+#REF!+#REF!+#REF!+#REF!+#REF!)/10</f>
        <v>#REF!</v>
      </c>
      <c r="H298" s="90" t="e">
        <f>SUM(#REF!+#REF!+#REF!+#REF!+#REF!+#REF!+#REF!+#REF!+#REF!+#REF!)/10</f>
        <v>#REF!</v>
      </c>
      <c r="I298" s="90" t="e">
        <f>SUM(#REF!+#REF!+#REF!+#REF!+#REF!+#REF!+#REF!+#REF!+#REF!+#REF!)/10</f>
        <v>#REF!</v>
      </c>
      <c r="J298" s="90" t="e">
        <f>SUM(#REF!+#REF!+#REF!+#REF!+#REF!+#REF!+#REF!+#REF!+#REF!+#REF!)/10</f>
        <v>#REF!</v>
      </c>
      <c r="K298" s="90" t="e">
        <f>SUM(#REF!+#REF!+#REF!+#REF!+#REF!+#REF!+#REF!+#REF!+#REF!+#REF!)/10</f>
        <v>#REF!</v>
      </c>
      <c r="L298" s="90" t="e">
        <f>SUM(#REF!+#REF!+#REF!+#REF!+#REF!+#REF!+#REF!+#REF!+#REF!+#REF!)/10</f>
        <v>#REF!</v>
      </c>
      <c r="M298" s="90" t="e">
        <f>SUM(#REF!+#REF!+#REF!+#REF!+#REF!+#REF!+#REF!+#REF!+#REF!+#REF!)/10</f>
        <v>#REF!</v>
      </c>
      <c r="N298" s="90" t="e">
        <f>SUM(#REF!+#REF!+#REF!+#REF!+#REF!+#REF!+#REF!+#REF!+#REF!+#REF!)/10</f>
        <v>#REF!</v>
      </c>
      <c r="O298" s="90" t="e">
        <f>SUM(#REF!+#REF!+#REF!+#REF!+#REF!+#REF!+#REF!+#REF!+#REF!+#REF!)/10</f>
        <v>#REF!</v>
      </c>
      <c r="P298" s="90" t="e">
        <f>SUM(#REF!+#REF!+#REF!+#REF!+#REF!+#REF!+#REF!+#REF!+#REF!+#REF!)/10</f>
        <v>#REF!</v>
      </c>
    </row>
    <row r="299" spans="1:4054 13835:16384" ht="22.35" customHeight="1" x14ac:dyDescent="0.25">
      <c r="A299" s="7"/>
      <c r="B299" s="7"/>
      <c r="C299" s="92" t="s">
        <v>2</v>
      </c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3"/>
      <c r="O299" s="93"/>
    </row>
    <row r="300" spans="1:4054 13835:16384" ht="65.650000000000006" hidden="1" customHeight="1" x14ac:dyDescent="0.25">
      <c r="A300" s="7"/>
      <c r="B300" s="7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3"/>
      <c r="O300" s="93"/>
    </row>
    <row r="301" spans="1:4054 13835:16384" ht="23.45" customHeight="1" x14ac:dyDescent="0.25">
      <c r="C301" s="134" t="s">
        <v>183</v>
      </c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</row>
    <row r="302" spans="1:4054 13835:16384" ht="22.15" customHeight="1" x14ac:dyDescent="0.25">
      <c r="C302" s="146" t="s">
        <v>168</v>
      </c>
      <c r="D302" s="147" t="s">
        <v>8</v>
      </c>
      <c r="E302" s="147"/>
      <c r="F302" s="147"/>
      <c r="G302" s="148" t="s">
        <v>9</v>
      </c>
      <c r="H302" s="147" t="s">
        <v>10</v>
      </c>
      <c r="I302" s="147"/>
      <c r="J302" s="147"/>
      <c r="K302" s="147"/>
      <c r="L302" s="149" t="s">
        <v>169</v>
      </c>
      <c r="M302" s="149"/>
      <c r="N302" s="149"/>
      <c r="O302" s="149"/>
    </row>
    <row r="303" spans="1:4054 13835:16384" ht="61.15" customHeight="1" x14ac:dyDescent="0.25">
      <c r="C303" s="146"/>
      <c r="D303" s="53" t="s">
        <v>12</v>
      </c>
      <c r="E303" s="53" t="s">
        <v>13</v>
      </c>
      <c r="F303" s="53" t="s">
        <v>14</v>
      </c>
      <c r="G303" s="148"/>
      <c r="H303" s="117" t="s">
        <v>15</v>
      </c>
      <c r="I303" s="117" t="s">
        <v>170</v>
      </c>
      <c r="J303" s="117" t="s">
        <v>171</v>
      </c>
      <c r="K303" s="117" t="s">
        <v>172</v>
      </c>
      <c r="L303" s="53" t="s">
        <v>19</v>
      </c>
      <c r="M303" s="1" t="s">
        <v>20</v>
      </c>
      <c r="N303" s="1" t="s">
        <v>21</v>
      </c>
      <c r="O303" s="53" t="s">
        <v>22</v>
      </c>
    </row>
    <row r="304" spans="1:4054 13835:16384" ht="15.75" x14ac:dyDescent="0.25">
      <c r="C304" s="146"/>
      <c r="D304" s="94">
        <v>77</v>
      </c>
      <c r="E304" s="94">
        <v>79</v>
      </c>
      <c r="F304" s="95">
        <v>335</v>
      </c>
      <c r="G304" s="94">
        <v>2350</v>
      </c>
      <c r="H304" s="94">
        <v>700</v>
      </c>
      <c r="I304" s="96">
        <v>1.2</v>
      </c>
      <c r="J304" s="94">
        <v>1.4</v>
      </c>
      <c r="K304" s="94">
        <v>60</v>
      </c>
      <c r="L304" s="94">
        <v>1100</v>
      </c>
      <c r="M304" s="96">
        <v>1100</v>
      </c>
      <c r="N304" s="94">
        <v>250</v>
      </c>
      <c r="O304" s="97">
        <v>12</v>
      </c>
      <c r="P304" s="50"/>
    </row>
    <row r="305" spans="1:4054 14367:16384" ht="39" customHeight="1" x14ac:dyDescent="0.25">
      <c r="C305" s="98" t="s">
        <v>181</v>
      </c>
      <c r="D305" s="99">
        <f>D304*60/100</f>
        <v>46.2</v>
      </c>
      <c r="E305" s="99">
        <f t="shared" ref="E305:O305" si="118">E304*60/100</f>
        <v>47.4</v>
      </c>
      <c r="F305" s="99">
        <f t="shared" si="118"/>
        <v>201</v>
      </c>
      <c r="G305" s="99">
        <f t="shared" si="118"/>
        <v>1410</v>
      </c>
      <c r="H305" s="99">
        <f t="shared" si="118"/>
        <v>420</v>
      </c>
      <c r="I305" s="99">
        <f t="shared" si="118"/>
        <v>0.72</v>
      </c>
      <c r="J305" s="99">
        <f t="shared" si="118"/>
        <v>0.84</v>
      </c>
      <c r="K305" s="99">
        <f t="shared" si="118"/>
        <v>36</v>
      </c>
      <c r="L305" s="99">
        <f t="shared" si="118"/>
        <v>660</v>
      </c>
      <c r="M305" s="99">
        <f t="shared" si="118"/>
        <v>660</v>
      </c>
      <c r="N305" s="99">
        <f t="shared" si="118"/>
        <v>150</v>
      </c>
      <c r="O305" s="99">
        <f t="shared" si="118"/>
        <v>7.2</v>
      </c>
    </row>
    <row r="306" spans="1:4054 14367:16384" ht="27.6" customHeight="1" x14ac:dyDescent="0.25">
      <c r="C306" s="100" t="s">
        <v>182</v>
      </c>
      <c r="D306" s="101">
        <f>(E53+E63+E78+E89+E104+E115+E131+E141+E156+E166+E183+E193+E207+E217+E231+E242+E254+E265+E279+E290)/10</f>
        <v>48.168016666666666</v>
      </c>
      <c r="E306" s="101">
        <f t="shared" ref="E306:O306" si="119">(F53+F63+F78+F89+F104+F115+F131+F141+F156+F166+F183+F193+F207+F217+F231+F242+F254+F265+F279+F290)/10</f>
        <v>50.297483333333325</v>
      </c>
      <c r="F306" s="101">
        <f t="shared" si="119"/>
        <v>208.50604444444443</v>
      </c>
      <c r="G306" s="101">
        <f t="shared" si="119"/>
        <v>1468.6236666666666</v>
      </c>
      <c r="H306" s="101">
        <f t="shared" si="119"/>
        <v>280.07311111111113</v>
      </c>
      <c r="I306" s="101">
        <f t="shared" si="119"/>
        <v>0.54613928571428583</v>
      </c>
      <c r="J306" s="101">
        <f t="shared" si="119"/>
        <v>0.81542500000000007</v>
      </c>
      <c r="K306" s="101">
        <f t="shared" si="119"/>
        <v>51.882500000000007</v>
      </c>
      <c r="L306" s="101">
        <f t="shared" si="119"/>
        <v>295.11292380952381</v>
      </c>
      <c r="M306" s="101">
        <f t="shared" si="119"/>
        <v>201.66434206349203</v>
      </c>
      <c r="N306" s="101">
        <f t="shared" si="119"/>
        <v>631.21039126984101</v>
      </c>
      <c r="O306" s="101">
        <f t="shared" si="119"/>
        <v>11.339601587301587</v>
      </c>
    </row>
    <row r="307" spans="1:4054 14367:16384" ht="7.5" customHeight="1" x14ac:dyDescent="0.25"/>
    <row r="308" spans="1:4054 14367:16384" ht="31.15" customHeight="1" x14ac:dyDescent="0.25"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</row>
    <row r="309" spans="1:4054 14367:16384" ht="32.85" customHeight="1" x14ac:dyDescent="0.25">
      <c r="C309" s="135"/>
      <c r="D309" s="136"/>
      <c r="E309" s="136"/>
      <c r="F309" s="136"/>
      <c r="G309" s="137"/>
      <c r="H309" s="136"/>
      <c r="I309" s="136"/>
      <c r="J309" s="136"/>
      <c r="K309" s="136"/>
      <c r="L309" s="138"/>
      <c r="M309" s="138"/>
      <c r="N309" s="138"/>
      <c r="O309" s="138"/>
    </row>
    <row r="310" spans="1:4054 14367:16384" ht="25.35" customHeight="1" x14ac:dyDescent="0.25">
      <c r="C310" s="135"/>
      <c r="D310" s="121"/>
      <c r="E310" s="121"/>
      <c r="F310" s="121"/>
      <c r="G310" s="137"/>
      <c r="H310" s="122"/>
      <c r="I310" s="122"/>
      <c r="J310" s="122"/>
      <c r="K310" s="122"/>
      <c r="L310" s="121"/>
      <c r="M310" s="123"/>
      <c r="N310" s="123"/>
      <c r="O310" s="121"/>
    </row>
    <row r="311" spans="1:4054 14367:16384" ht="38.1" customHeight="1" x14ac:dyDescent="0.25">
      <c r="C311" s="135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1:4054 14367:16384" ht="31.35" customHeight="1" x14ac:dyDescent="0.25">
      <c r="C312" s="125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</row>
    <row r="313" spans="1:4054 14367:16384" ht="22.35" customHeight="1" x14ac:dyDescent="0.25"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1:4054 14367:16384" ht="7.5" customHeight="1" x14ac:dyDescent="0.25"/>
    <row r="315" spans="1:4054 14367:16384" ht="31.15" customHeight="1" x14ac:dyDescent="0.25"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</row>
    <row r="316" spans="1:4054 14367:16384" ht="26.1" customHeight="1" x14ac:dyDescent="0.25">
      <c r="C316" s="135"/>
      <c r="D316" s="136"/>
      <c r="E316" s="136"/>
      <c r="F316" s="136"/>
      <c r="G316" s="137"/>
      <c r="H316" s="136"/>
      <c r="I316" s="136"/>
      <c r="J316" s="136"/>
      <c r="K316" s="136"/>
      <c r="L316" s="138"/>
      <c r="M316" s="138"/>
      <c r="N316" s="138"/>
      <c r="O316" s="138"/>
    </row>
    <row r="317" spans="1:4054 14367:16384" ht="25.35" customHeight="1" x14ac:dyDescent="0.25">
      <c r="C317" s="135"/>
      <c r="D317" s="121"/>
      <c r="E317" s="121"/>
      <c r="F317" s="121"/>
      <c r="G317" s="137"/>
      <c r="H317" s="122"/>
      <c r="I317" s="122"/>
      <c r="J317" s="122"/>
      <c r="K317" s="122"/>
      <c r="L317" s="121"/>
      <c r="M317" s="123"/>
      <c r="N317" s="123"/>
      <c r="O317" s="121"/>
    </row>
    <row r="318" spans="1:4054 14367:16384" ht="25.35" customHeight="1" x14ac:dyDescent="0.25">
      <c r="C318" s="135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</row>
    <row r="319" spans="1:4054 14367:16384" ht="31.35" customHeight="1" x14ac:dyDescent="0.25">
      <c r="C319" s="125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</row>
    <row r="320" spans="1:4054 14367:16384" s="9" customFormat="1" ht="31.35" customHeight="1" x14ac:dyDescent="0.25">
      <c r="A320" s="5"/>
      <c r="B320" s="5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5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  <c r="AMK320"/>
      <c r="AML320"/>
      <c r="AMM320"/>
      <c r="AMN320"/>
      <c r="AMO320"/>
      <c r="AMP320"/>
      <c r="AMQ320"/>
      <c r="AMR320"/>
      <c r="AMS320"/>
      <c r="AMT320"/>
      <c r="AMU320"/>
      <c r="AMV320"/>
      <c r="AMW320"/>
      <c r="AMX320"/>
      <c r="AMY320"/>
      <c r="AMZ320"/>
      <c r="ANA320"/>
      <c r="ANB320"/>
      <c r="ANC320"/>
      <c r="AND320"/>
      <c r="ANE320"/>
      <c r="ANF320"/>
      <c r="ANG320"/>
      <c r="ANH320"/>
      <c r="ANI320"/>
      <c r="ANJ320"/>
      <c r="ANK320"/>
      <c r="ANL320"/>
      <c r="ANM320"/>
      <c r="ANN320"/>
      <c r="ANO320"/>
      <c r="ANP320"/>
      <c r="ANQ320"/>
      <c r="ANR320"/>
      <c r="ANS320"/>
      <c r="ANT320"/>
      <c r="ANU320"/>
      <c r="ANV320"/>
      <c r="ANW320"/>
      <c r="ANX320"/>
      <c r="ANY320"/>
      <c r="ANZ320"/>
      <c r="AOA320"/>
      <c r="AOB320"/>
      <c r="AOC320"/>
      <c r="AOD320"/>
      <c r="AOE320"/>
      <c r="AOF320"/>
      <c r="AOG320"/>
      <c r="AOH320"/>
      <c r="AOI320"/>
      <c r="AOJ320"/>
      <c r="AOK320"/>
      <c r="AOL320"/>
      <c r="AOM320"/>
      <c r="AON320"/>
      <c r="AOO320"/>
      <c r="AOP320"/>
      <c r="AOQ320"/>
      <c r="AOR320"/>
      <c r="AOS320"/>
      <c r="AOT320"/>
      <c r="AOU320"/>
      <c r="AOV320"/>
      <c r="AOW320"/>
      <c r="AOX320"/>
      <c r="AOY320"/>
      <c r="AOZ320"/>
      <c r="APA320"/>
      <c r="APB320"/>
      <c r="APC320"/>
      <c r="APD320"/>
      <c r="APE320"/>
      <c r="APF320"/>
      <c r="APG320"/>
      <c r="APH320"/>
      <c r="API320"/>
      <c r="APJ320"/>
      <c r="APK320"/>
      <c r="APL320"/>
      <c r="APM320"/>
      <c r="APN320"/>
      <c r="APO320"/>
      <c r="APP320"/>
      <c r="APQ320"/>
      <c r="APR320"/>
      <c r="APS320"/>
      <c r="APT320"/>
      <c r="APU320"/>
      <c r="APV320"/>
      <c r="APW320"/>
      <c r="APX320"/>
      <c r="APY320"/>
      <c r="APZ320"/>
      <c r="AQA320"/>
      <c r="AQB320"/>
      <c r="AQC320"/>
      <c r="AQD320"/>
      <c r="AQE320"/>
      <c r="AQF320"/>
      <c r="AQG320"/>
      <c r="AQH320"/>
      <c r="AQI320"/>
      <c r="AQJ320"/>
      <c r="AQK320"/>
      <c r="AQL320"/>
      <c r="AQM320"/>
      <c r="AQN320"/>
      <c r="AQO320"/>
      <c r="AQP320"/>
      <c r="AQQ320"/>
      <c r="AQR320"/>
      <c r="AQS320"/>
      <c r="AQT320"/>
      <c r="AQU320"/>
      <c r="AQV320"/>
      <c r="AQW320"/>
      <c r="AQX320"/>
      <c r="AQY320"/>
      <c r="AQZ320"/>
      <c r="ARA320"/>
      <c r="ARB320"/>
      <c r="ARC320"/>
      <c r="ARD320"/>
      <c r="ARE320"/>
      <c r="ARF320"/>
      <c r="ARG320"/>
      <c r="ARH320"/>
      <c r="ARI320"/>
      <c r="ARJ320"/>
      <c r="ARK320"/>
      <c r="ARL320"/>
      <c r="ARM320"/>
      <c r="ARN320"/>
      <c r="ARO320"/>
      <c r="ARP320"/>
      <c r="ARQ320"/>
      <c r="ARR320"/>
      <c r="ARS320"/>
      <c r="ART320"/>
      <c r="ARU320"/>
      <c r="ARV320"/>
      <c r="ARW320"/>
      <c r="ARX320"/>
      <c r="ARY320"/>
      <c r="ARZ320"/>
      <c r="ASA320"/>
      <c r="ASB320"/>
      <c r="ASC320"/>
      <c r="ASD320"/>
      <c r="ASE320"/>
      <c r="ASF320"/>
      <c r="ASG320"/>
      <c r="ASH320"/>
      <c r="ASI320"/>
      <c r="ASJ320"/>
      <c r="ASK320"/>
      <c r="ASL320"/>
      <c r="ASM320"/>
      <c r="ASN320"/>
      <c r="ASO320"/>
      <c r="ASP320"/>
      <c r="ASQ320"/>
      <c r="ASR320"/>
      <c r="ASS320"/>
      <c r="AST320"/>
      <c r="ASU320"/>
      <c r="ASV320"/>
      <c r="ASW320"/>
      <c r="ASX320"/>
      <c r="ASY320"/>
      <c r="ASZ320"/>
      <c r="ATA320"/>
      <c r="ATB320"/>
      <c r="ATC320"/>
      <c r="ATD320"/>
      <c r="ATE320"/>
      <c r="ATF320"/>
      <c r="ATG320"/>
      <c r="ATH320"/>
      <c r="ATI320"/>
      <c r="ATJ320"/>
      <c r="ATK320"/>
      <c r="ATL320"/>
      <c r="ATM320"/>
      <c r="ATN320"/>
      <c r="ATO320"/>
      <c r="ATP320"/>
      <c r="ATQ320"/>
      <c r="ATR320"/>
      <c r="ATS320"/>
      <c r="ATT320"/>
      <c r="ATU320"/>
      <c r="ATV320"/>
      <c r="ATW320"/>
      <c r="ATX320"/>
      <c r="ATY320"/>
      <c r="ATZ320"/>
      <c r="AUA320"/>
      <c r="AUB320"/>
      <c r="AUC320"/>
      <c r="AUD320"/>
      <c r="AUE320"/>
      <c r="AUF320"/>
      <c r="AUG320"/>
      <c r="AUH320"/>
      <c r="AUI320"/>
      <c r="AUJ320"/>
      <c r="AUK320"/>
      <c r="AUL320"/>
      <c r="AUM320"/>
      <c r="AUN320"/>
      <c r="AUO320"/>
      <c r="AUP320"/>
      <c r="AUQ320"/>
      <c r="AUR320"/>
      <c r="AUS320"/>
      <c r="AUT320"/>
      <c r="AUU320"/>
      <c r="AUV320"/>
      <c r="AUW320"/>
      <c r="AUX320"/>
      <c r="AUY320"/>
      <c r="AUZ320"/>
      <c r="AVA320"/>
      <c r="AVB320"/>
      <c r="AVC320"/>
      <c r="AVD320"/>
      <c r="AVE320"/>
      <c r="AVF320"/>
      <c r="AVG320"/>
      <c r="AVH320"/>
      <c r="AVI320"/>
      <c r="AVJ320"/>
      <c r="AVK320"/>
      <c r="AVL320"/>
      <c r="AVM320"/>
      <c r="AVN320"/>
      <c r="AVO320"/>
      <c r="AVP320"/>
      <c r="AVQ320"/>
      <c r="AVR320"/>
      <c r="AVS320"/>
      <c r="AVT320"/>
      <c r="AVU320"/>
      <c r="AVV320"/>
      <c r="AVW320"/>
      <c r="AVX320"/>
      <c r="AVY320"/>
      <c r="AVZ320"/>
      <c r="AWA320"/>
      <c r="AWB320"/>
      <c r="AWC320"/>
      <c r="AWD320"/>
      <c r="AWE320"/>
      <c r="AWF320"/>
      <c r="AWG320"/>
      <c r="AWH320"/>
      <c r="AWI320"/>
      <c r="AWJ320"/>
      <c r="AWK320"/>
      <c r="AWL320"/>
      <c r="AWM320"/>
      <c r="AWN320"/>
      <c r="AWO320"/>
      <c r="AWP320"/>
      <c r="AWQ320"/>
      <c r="AWR320"/>
      <c r="AWS320"/>
      <c r="AWT320"/>
      <c r="AWU320"/>
      <c r="AWV320"/>
      <c r="AWW320"/>
      <c r="AWX320"/>
      <c r="AWY320"/>
      <c r="AWZ320"/>
      <c r="AXA320"/>
      <c r="AXB320"/>
      <c r="AXC320"/>
      <c r="AXD320"/>
      <c r="AXE320"/>
      <c r="AXF320"/>
      <c r="AXG320"/>
      <c r="AXH320"/>
      <c r="AXI320"/>
      <c r="AXJ320"/>
      <c r="AXK320"/>
      <c r="AXL320"/>
      <c r="AXM320"/>
      <c r="AXN320"/>
      <c r="AXO320"/>
      <c r="AXP320"/>
      <c r="AXQ320"/>
      <c r="AXR320"/>
      <c r="AXS320"/>
      <c r="AXT320"/>
      <c r="AXU320"/>
      <c r="AXV320"/>
      <c r="AXW320"/>
      <c r="AXX320"/>
      <c r="AXY320"/>
      <c r="AXZ320"/>
      <c r="AYA320"/>
      <c r="AYB320"/>
      <c r="AYC320"/>
      <c r="AYD320"/>
      <c r="AYE320"/>
      <c r="AYF320"/>
      <c r="AYG320"/>
      <c r="AYH320"/>
      <c r="AYI320"/>
      <c r="AYJ320"/>
      <c r="AYK320"/>
      <c r="AYL320"/>
      <c r="AYM320"/>
      <c r="AYN320"/>
      <c r="AYO320"/>
      <c r="AYP320"/>
      <c r="AYQ320"/>
      <c r="AYR320"/>
      <c r="AYS320"/>
      <c r="AYT320"/>
      <c r="AYU320"/>
      <c r="AYV320"/>
      <c r="AYW320"/>
      <c r="AYX320"/>
      <c r="AYY320"/>
      <c r="AYZ320"/>
      <c r="AZA320"/>
      <c r="AZB320"/>
      <c r="AZC320"/>
      <c r="AZD320"/>
      <c r="AZE320"/>
      <c r="AZF320"/>
      <c r="AZG320"/>
      <c r="AZH320"/>
      <c r="AZI320"/>
      <c r="AZJ320"/>
      <c r="AZK320"/>
      <c r="AZL320"/>
      <c r="AZM320"/>
      <c r="AZN320"/>
      <c r="AZO320"/>
      <c r="AZP320"/>
      <c r="AZQ320"/>
      <c r="AZR320"/>
      <c r="AZS320"/>
      <c r="AZT320"/>
      <c r="AZU320"/>
      <c r="AZV320"/>
      <c r="AZW320"/>
      <c r="AZX320"/>
      <c r="AZY320"/>
      <c r="AZZ320"/>
      <c r="BAA320"/>
      <c r="BAB320"/>
      <c r="BAC320"/>
      <c r="BAD320"/>
      <c r="BAE320"/>
      <c r="BAF320"/>
      <c r="BAG320"/>
      <c r="BAH320"/>
      <c r="BAI320"/>
      <c r="BAJ320"/>
      <c r="BAK320"/>
      <c r="BAL320"/>
      <c r="BAM320"/>
      <c r="BAN320"/>
      <c r="BAO320"/>
      <c r="BAP320"/>
      <c r="BAQ320"/>
      <c r="BAR320"/>
      <c r="BAS320"/>
      <c r="BAT320"/>
      <c r="BAU320"/>
      <c r="BAV320"/>
      <c r="BAW320"/>
      <c r="BAX320"/>
      <c r="BAY320"/>
      <c r="BAZ320"/>
      <c r="BBA320"/>
      <c r="BBB320"/>
      <c r="BBC320"/>
      <c r="BBD320"/>
      <c r="BBE320"/>
      <c r="BBF320"/>
      <c r="BBG320"/>
      <c r="BBH320"/>
      <c r="BBI320"/>
      <c r="BBJ320"/>
      <c r="BBK320"/>
      <c r="BBL320"/>
      <c r="BBM320"/>
      <c r="BBN320"/>
      <c r="BBO320"/>
      <c r="BBP320"/>
      <c r="BBQ320"/>
      <c r="BBR320"/>
      <c r="BBS320"/>
      <c r="BBT320"/>
      <c r="BBU320"/>
      <c r="BBV320"/>
      <c r="BBW320"/>
      <c r="BBX320"/>
      <c r="BBY320"/>
      <c r="BBZ320"/>
      <c r="BCA320"/>
      <c r="BCB320"/>
      <c r="BCC320"/>
      <c r="BCD320"/>
      <c r="BCE320"/>
      <c r="BCF320"/>
      <c r="BCG320"/>
      <c r="BCH320"/>
      <c r="BCI320"/>
      <c r="BCJ320"/>
      <c r="BCK320"/>
      <c r="BCL320"/>
      <c r="BCM320"/>
      <c r="BCN320"/>
      <c r="BCO320"/>
      <c r="BCP320"/>
      <c r="BCQ320"/>
      <c r="BCR320"/>
      <c r="BCS320"/>
      <c r="BCT320"/>
      <c r="BCU320"/>
      <c r="BCV320"/>
      <c r="BCW320"/>
      <c r="BCX320"/>
      <c r="BCY320"/>
      <c r="BCZ320"/>
      <c r="BDA320"/>
      <c r="BDB320"/>
      <c r="BDC320"/>
      <c r="BDD320"/>
      <c r="BDE320"/>
      <c r="BDF320"/>
      <c r="BDG320"/>
      <c r="BDH320"/>
      <c r="BDI320"/>
      <c r="BDJ320"/>
      <c r="BDK320"/>
      <c r="BDL320"/>
      <c r="BDM320"/>
      <c r="BDN320"/>
      <c r="BDO320"/>
      <c r="BDP320"/>
      <c r="BDQ320"/>
      <c r="BDR320"/>
      <c r="BDS320"/>
      <c r="BDT320"/>
      <c r="BDU320"/>
      <c r="BDV320"/>
      <c r="BDW320"/>
      <c r="BDX320"/>
      <c r="BDY320"/>
      <c r="BDZ320"/>
      <c r="BEA320"/>
      <c r="BEB320"/>
      <c r="BEC320"/>
      <c r="BED320"/>
      <c r="BEE320"/>
      <c r="BEF320"/>
      <c r="BEG320"/>
      <c r="BEH320"/>
      <c r="BEI320"/>
      <c r="BEJ320"/>
      <c r="BEK320"/>
      <c r="BEL320"/>
      <c r="BEM320"/>
      <c r="BEN320"/>
      <c r="BEO320"/>
      <c r="BEP320"/>
      <c r="BEQ320"/>
      <c r="BER320"/>
      <c r="BES320"/>
      <c r="BET320"/>
      <c r="BEU320"/>
      <c r="BEV320"/>
      <c r="BEW320"/>
      <c r="BEX320"/>
      <c r="BEY320"/>
      <c r="BEZ320"/>
      <c r="BFA320"/>
      <c r="BFB320"/>
      <c r="BFC320"/>
      <c r="BFD320"/>
      <c r="BFE320"/>
      <c r="BFF320"/>
      <c r="BFG320"/>
      <c r="BFH320"/>
      <c r="BFI320"/>
      <c r="BFJ320"/>
      <c r="BFK320"/>
      <c r="BFL320"/>
      <c r="BFM320"/>
      <c r="BFN320"/>
      <c r="BFO320"/>
      <c r="BFP320"/>
      <c r="BFQ320"/>
      <c r="BFR320"/>
      <c r="BFS320"/>
      <c r="BFT320"/>
      <c r="BFU320"/>
      <c r="BFV320"/>
      <c r="BFW320"/>
      <c r="BFX320"/>
      <c r="BFY320"/>
      <c r="BFZ320"/>
      <c r="BGA320"/>
      <c r="BGB320"/>
      <c r="BGC320"/>
      <c r="BGD320"/>
      <c r="BGE320"/>
      <c r="BGF320"/>
      <c r="BGG320"/>
      <c r="BGH320"/>
      <c r="BGI320"/>
      <c r="BGJ320"/>
      <c r="BGK320"/>
      <c r="BGL320"/>
      <c r="BGM320"/>
      <c r="BGN320"/>
      <c r="BGO320"/>
      <c r="BGP320"/>
      <c r="BGQ320"/>
      <c r="BGR320"/>
      <c r="BGS320"/>
      <c r="BGT320"/>
      <c r="BGU320"/>
      <c r="BGV320"/>
      <c r="BGW320"/>
      <c r="BGX320"/>
      <c r="BGY320"/>
      <c r="BGZ320"/>
      <c r="BHA320"/>
      <c r="BHB320"/>
      <c r="BHC320"/>
      <c r="BHD320"/>
      <c r="BHE320"/>
      <c r="BHF320"/>
      <c r="BHG320"/>
      <c r="BHH320"/>
      <c r="BHI320"/>
      <c r="BHJ320"/>
      <c r="BHK320"/>
      <c r="BHL320"/>
      <c r="BHM320"/>
      <c r="BHN320"/>
      <c r="BHO320"/>
      <c r="BHP320"/>
      <c r="BHQ320"/>
      <c r="BHR320"/>
      <c r="BHS320"/>
      <c r="BHT320"/>
      <c r="BHU320"/>
      <c r="BHV320"/>
      <c r="BHW320"/>
      <c r="BHX320"/>
      <c r="BHY320"/>
      <c r="BHZ320"/>
      <c r="BIA320"/>
      <c r="BIB320"/>
      <c r="BIC320"/>
      <c r="BID320"/>
      <c r="BIE320"/>
      <c r="BIF320"/>
      <c r="BIG320"/>
      <c r="BIH320"/>
      <c r="BII320"/>
      <c r="BIJ320"/>
      <c r="BIK320"/>
      <c r="BIL320"/>
      <c r="BIM320"/>
      <c r="BIN320"/>
      <c r="BIO320"/>
      <c r="BIP320"/>
      <c r="BIQ320"/>
      <c r="BIR320"/>
      <c r="BIS320"/>
      <c r="BIT320"/>
      <c r="BIU320"/>
      <c r="BIV320"/>
      <c r="BIW320"/>
      <c r="BIX320"/>
      <c r="BIY320"/>
      <c r="BIZ320"/>
      <c r="BJA320"/>
      <c r="BJB320"/>
      <c r="BJC320"/>
      <c r="BJD320"/>
      <c r="BJE320"/>
      <c r="BJF320"/>
      <c r="BJG320"/>
      <c r="BJH320"/>
      <c r="BJI320"/>
      <c r="BJJ320"/>
      <c r="BJK320"/>
      <c r="BJL320"/>
      <c r="BJM320"/>
      <c r="BJN320"/>
      <c r="BJO320"/>
      <c r="BJP320"/>
      <c r="BJQ320"/>
      <c r="BJR320"/>
      <c r="BJS320"/>
      <c r="BJT320"/>
      <c r="BJU320"/>
      <c r="BJV320"/>
      <c r="BJW320"/>
      <c r="BJX320"/>
      <c r="BJY320"/>
      <c r="BJZ320"/>
      <c r="BKA320"/>
      <c r="BKB320"/>
      <c r="BKC320"/>
      <c r="BKD320"/>
      <c r="BKE320"/>
      <c r="BKF320"/>
      <c r="BKG320"/>
      <c r="BKH320"/>
      <c r="BKI320"/>
      <c r="BKJ320"/>
      <c r="BKK320"/>
      <c r="BKL320"/>
      <c r="BKM320"/>
      <c r="BKN320"/>
      <c r="BKO320"/>
      <c r="BKP320"/>
      <c r="BKQ320"/>
      <c r="BKR320"/>
      <c r="BKS320"/>
      <c r="BKT320"/>
      <c r="BKU320"/>
      <c r="BKV320"/>
      <c r="BKW320"/>
      <c r="BKX320"/>
      <c r="BKY320"/>
      <c r="BKZ320"/>
      <c r="BLA320"/>
      <c r="BLB320"/>
      <c r="BLC320"/>
      <c r="BLD320"/>
      <c r="BLE320"/>
      <c r="BLF320"/>
      <c r="BLG320"/>
      <c r="BLH320"/>
      <c r="BLI320"/>
      <c r="BLJ320"/>
      <c r="BLK320"/>
      <c r="BLL320"/>
      <c r="BLM320"/>
      <c r="BLN320"/>
      <c r="BLO320"/>
      <c r="BLP320"/>
      <c r="BLQ320"/>
      <c r="BLR320"/>
      <c r="BLS320"/>
      <c r="BLT320"/>
      <c r="BLU320"/>
      <c r="BLV320"/>
      <c r="BLW320"/>
      <c r="BLX320"/>
      <c r="BLY320"/>
      <c r="BLZ320"/>
      <c r="BMA320"/>
      <c r="BMB320"/>
      <c r="BMC320"/>
      <c r="BMD320"/>
      <c r="BME320"/>
      <c r="BMF320"/>
      <c r="BMG320"/>
      <c r="BMH320"/>
      <c r="BMI320"/>
      <c r="BMJ320"/>
      <c r="BMK320"/>
      <c r="BML320"/>
      <c r="BMM320"/>
      <c r="BMN320"/>
      <c r="BMO320"/>
      <c r="BMP320"/>
      <c r="BMQ320"/>
      <c r="BMR320"/>
      <c r="BMS320"/>
      <c r="BMT320"/>
      <c r="BMU320"/>
      <c r="BMV320"/>
      <c r="BMW320"/>
      <c r="BMX320"/>
      <c r="BMY320"/>
      <c r="BMZ320"/>
      <c r="BNA320"/>
      <c r="BNB320"/>
      <c r="BNC320"/>
      <c r="BND320"/>
      <c r="BNE320"/>
      <c r="BNF320"/>
      <c r="BNG320"/>
      <c r="BNH320"/>
      <c r="BNI320"/>
      <c r="BNJ320"/>
      <c r="BNK320"/>
      <c r="BNL320"/>
      <c r="BNM320"/>
      <c r="BNN320"/>
      <c r="BNO320"/>
      <c r="BNP320"/>
      <c r="BNQ320"/>
      <c r="BNR320"/>
      <c r="BNS320"/>
      <c r="BNT320"/>
      <c r="BNU320"/>
      <c r="BNV320"/>
      <c r="BNW320"/>
      <c r="BNX320"/>
      <c r="BNY320"/>
      <c r="BNZ320"/>
      <c r="BOA320"/>
      <c r="BOB320"/>
      <c r="BOC320"/>
      <c r="BOD320"/>
      <c r="BOE320"/>
      <c r="BOF320"/>
      <c r="BOG320"/>
      <c r="BOH320"/>
      <c r="BOI320"/>
      <c r="BOJ320"/>
      <c r="BOK320"/>
      <c r="BOL320"/>
      <c r="BOM320"/>
      <c r="BON320"/>
      <c r="BOO320"/>
      <c r="BOP320"/>
      <c r="BOQ320"/>
      <c r="BOR320"/>
      <c r="BOS320"/>
      <c r="BOT320"/>
      <c r="BOU320"/>
      <c r="BOV320"/>
      <c r="BOW320"/>
      <c r="BOX320"/>
      <c r="BOY320"/>
      <c r="BOZ320"/>
      <c r="BPA320"/>
      <c r="BPB320"/>
      <c r="BPC320"/>
      <c r="BPD320"/>
      <c r="BPE320"/>
      <c r="BPF320"/>
      <c r="BPG320"/>
      <c r="BPH320"/>
      <c r="BPI320"/>
      <c r="BPJ320"/>
      <c r="BPK320"/>
      <c r="BPL320"/>
      <c r="BPM320"/>
      <c r="BPN320"/>
      <c r="BPO320"/>
      <c r="BPP320"/>
      <c r="BPQ320"/>
      <c r="BPR320"/>
      <c r="BPS320"/>
      <c r="BPT320"/>
      <c r="BPU320"/>
      <c r="BPV320"/>
      <c r="BPW320"/>
      <c r="BPX320"/>
      <c r="BPY320"/>
      <c r="BPZ320"/>
      <c r="BQA320"/>
      <c r="BQB320"/>
      <c r="BQC320"/>
      <c r="BQD320"/>
      <c r="BQE320"/>
      <c r="BQF320"/>
      <c r="BQG320"/>
      <c r="BQH320"/>
      <c r="BQI320"/>
      <c r="BQJ320"/>
      <c r="BQK320"/>
      <c r="BQL320"/>
      <c r="BQM320"/>
      <c r="BQN320"/>
      <c r="BQO320"/>
      <c r="BQP320"/>
      <c r="BQQ320"/>
      <c r="BQR320"/>
      <c r="BQS320"/>
      <c r="BQT320"/>
      <c r="BQU320"/>
      <c r="BQV320"/>
      <c r="BQW320"/>
      <c r="BQX320"/>
      <c r="BQY320"/>
      <c r="BQZ320"/>
      <c r="BRA320"/>
      <c r="BRB320"/>
      <c r="BRC320"/>
      <c r="BRD320"/>
      <c r="BRE320"/>
      <c r="BRF320"/>
      <c r="BRG320"/>
      <c r="BRH320"/>
      <c r="BRI320"/>
      <c r="BRJ320"/>
      <c r="BRK320"/>
      <c r="BRL320"/>
      <c r="BRM320"/>
      <c r="BRN320"/>
      <c r="BRO320"/>
      <c r="BRP320"/>
      <c r="BRQ320"/>
      <c r="BRR320"/>
      <c r="BRS320"/>
      <c r="BRT320"/>
      <c r="BRU320"/>
      <c r="BRV320"/>
      <c r="BRW320"/>
      <c r="BRX320"/>
      <c r="BRY320"/>
      <c r="BRZ320"/>
      <c r="BSA320"/>
      <c r="BSB320"/>
      <c r="BSC320"/>
      <c r="BSD320"/>
      <c r="BSE320"/>
      <c r="BSF320"/>
      <c r="BSG320"/>
      <c r="BSH320"/>
      <c r="BSI320"/>
      <c r="BSJ320"/>
      <c r="BSK320"/>
      <c r="BSL320"/>
      <c r="BSM320"/>
      <c r="BSN320"/>
      <c r="BSO320"/>
      <c r="BSP320"/>
      <c r="BSQ320"/>
      <c r="BSR320"/>
      <c r="BSS320"/>
      <c r="BST320"/>
      <c r="BSU320"/>
      <c r="BSV320"/>
      <c r="BSW320"/>
      <c r="BSX320"/>
      <c r="BSY320"/>
      <c r="BSZ320"/>
      <c r="BTA320"/>
      <c r="BTB320"/>
      <c r="BTC320"/>
      <c r="BTD320"/>
      <c r="BTE320"/>
      <c r="BTF320"/>
      <c r="BTG320"/>
      <c r="BTH320"/>
      <c r="BTI320"/>
      <c r="BTJ320"/>
      <c r="BTK320"/>
      <c r="BTL320"/>
      <c r="BTM320"/>
      <c r="BTN320"/>
      <c r="BTO320"/>
      <c r="BTP320"/>
      <c r="BTQ320"/>
      <c r="BTR320"/>
      <c r="BTS320"/>
      <c r="BTT320"/>
      <c r="BTU320"/>
      <c r="BTV320"/>
      <c r="BTW320"/>
      <c r="BTX320"/>
      <c r="BTY320"/>
      <c r="BTZ320"/>
      <c r="BUA320"/>
      <c r="BUB320"/>
      <c r="BUC320"/>
      <c r="BUD320"/>
      <c r="BUE320"/>
      <c r="BUF320"/>
      <c r="BUG320"/>
      <c r="BUH320"/>
      <c r="BUI320"/>
      <c r="BUJ320"/>
      <c r="BUK320"/>
      <c r="BUL320"/>
      <c r="BUM320"/>
      <c r="BUN320"/>
      <c r="BUO320"/>
      <c r="BUP320"/>
      <c r="BUQ320"/>
      <c r="BUR320"/>
      <c r="BUS320"/>
      <c r="BUT320"/>
      <c r="BUU320"/>
      <c r="BUV320"/>
      <c r="BUW320"/>
      <c r="BUX320"/>
      <c r="BUY320"/>
      <c r="BUZ320"/>
      <c r="BVA320"/>
      <c r="BVB320"/>
      <c r="BVC320"/>
      <c r="BVD320"/>
      <c r="BVE320"/>
      <c r="BVF320"/>
      <c r="BVG320"/>
      <c r="BVH320"/>
      <c r="BVI320"/>
      <c r="BVJ320"/>
      <c r="BVK320"/>
      <c r="BVL320"/>
      <c r="BVM320"/>
      <c r="BVN320"/>
      <c r="BVO320"/>
      <c r="BVP320"/>
      <c r="BVQ320"/>
      <c r="BVR320"/>
      <c r="BVS320"/>
      <c r="BVT320"/>
      <c r="BVU320"/>
      <c r="BVV320"/>
      <c r="BVW320"/>
      <c r="BVX320"/>
      <c r="BVY320"/>
      <c r="BVZ320"/>
      <c r="BWA320"/>
      <c r="BWB320"/>
      <c r="BWC320"/>
      <c r="BWD320"/>
      <c r="BWE320"/>
      <c r="BWF320"/>
      <c r="BWG320"/>
      <c r="BWH320"/>
      <c r="BWI320"/>
      <c r="BWJ320"/>
      <c r="BWK320"/>
      <c r="BWL320"/>
      <c r="BWM320"/>
      <c r="BWN320"/>
      <c r="BWO320"/>
      <c r="BWP320"/>
      <c r="BWQ320"/>
      <c r="BWR320"/>
      <c r="BWS320"/>
      <c r="BWT320"/>
      <c r="BWU320"/>
      <c r="BWV320"/>
      <c r="BWW320"/>
      <c r="BWX320"/>
      <c r="BWY320"/>
      <c r="BWZ320"/>
      <c r="BXA320"/>
      <c r="BXB320"/>
      <c r="BXC320"/>
      <c r="BXD320"/>
      <c r="BXE320"/>
      <c r="BXF320"/>
      <c r="BXG320"/>
      <c r="BXH320"/>
      <c r="BXI320"/>
      <c r="BXJ320"/>
      <c r="BXK320"/>
      <c r="BXL320"/>
      <c r="BXM320"/>
      <c r="BXN320"/>
      <c r="BXO320"/>
      <c r="BXP320"/>
      <c r="BXQ320"/>
      <c r="BXR320"/>
      <c r="BXS320"/>
      <c r="BXT320"/>
      <c r="BXU320"/>
      <c r="BXV320"/>
      <c r="BXW320"/>
      <c r="BXX320"/>
      <c r="BXY320"/>
      <c r="BXZ320"/>
      <c r="BYA320"/>
      <c r="BYB320"/>
      <c r="BYC320"/>
      <c r="BYD320"/>
      <c r="BYE320"/>
      <c r="BYF320"/>
      <c r="BYG320"/>
      <c r="BYH320"/>
      <c r="BYI320"/>
      <c r="BYJ320"/>
      <c r="BYK320"/>
      <c r="BYL320"/>
      <c r="BYM320"/>
      <c r="BYN320"/>
      <c r="BYO320"/>
      <c r="BYP320"/>
      <c r="BYQ320"/>
      <c r="BYR320"/>
      <c r="BYS320"/>
      <c r="BYT320"/>
      <c r="BYU320"/>
      <c r="BYV320"/>
      <c r="BYW320"/>
      <c r="BYX320"/>
      <c r="BYY320"/>
      <c r="BYZ320"/>
      <c r="BZA320"/>
      <c r="BZB320"/>
      <c r="BZC320"/>
      <c r="BZD320"/>
      <c r="BZE320"/>
      <c r="BZF320"/>
      <c r="BZG320"/>
      <c r="BZH320"/>
      <c r="BZI320"/>
      <c r="BZJ320"/>
      <c r="BZK320"/>
      <c r="BZL320"/>
      <c r="BZM320"/>
      <c r="BZN320"/>
      <c r="BZO320"/>
      <c r="BZP320"/>
      <c r="BZQ320"/>
      <c r="BZR320"/>
      <c r="BZS320"/>
      <c r="BZT320"/>
      <c r="BZU320"/>
      <c r="BZV320"/>
      <c r="BZW320"/>
      <c r="BZX320"/>
      <c r="BZY320"/>
      <c r="BZZ320"/>
      <c r="CAA320"/>
      <c r="CAB320"/>
      <c r="CAC320"/>
      <c r="CAD320"/>
      <c r="CAE320"/>
      <c r="CAF320"/>
      <c r="CAG320"/>
      <c r="CAH320"/>
      <c r="CAI320"/>
      <c r="CAJ320"/>
      <c r="CAK320"/>
      <c r="CAL320"/>
      <c r="CAM320"/>
      <c r="CAN320"/>
      <c r="CAO320"/>
      <c r="CAP320"/>
      <c r="CAQ320"/>
      <c r="CAR320"/>
      <c r="CAS320"/>
      <c r="CAT320"/>
      <c r="CAU320"/>
      <c r="CAV320"/>
      <c r="CAW320"/>
      <c r="CAX320"/>
      <c r="CAY320"/>
      <c r="CAZ320"/>
      <c r="CBA320"/>
      <c r="CBB320"/>
      <c r="CBC320"/>
      <c r="CBD320"/>
      <c r="CBE320"/>
      <c r="CBF320"/>
      <c r="CBG320"/>
      <c r="CBH320"/>
      <c r="CBI320"/>
      <c r="CBJ320"/>
      <c r="CBK320"/>
      <c r="CBL320"/>
      <c r="CBM320"/>
      <c r="CBN320"/>
      <c r="CBO320"/>
      <c r="CBP320"/>
      <c r="CBQ320"/>
      <c r="CBR320"/>
      <c r="CBS320"/>
      <c r="CBT320"/>
      <c r="CBU320"/>
      <c r="CBV320"/>
      <c r="CBW320"/>
      <c r="CBX320"/>
      <c r="CBY320"/>
      <c r="CBZ320"/>
      <c r="CCA320"/>
      <c r="CCB320"/>
      <c r="CCC320"/>
      <c r="CCD320"/>
      <c r="CCE320"/>
      <c r="CCF320"/>
      <c r="CCG320"/>
      <c r="CCH320"/>
      <c r="CCI320"/>
      <c r="CCJ320"/>
      <c r="CCK320"/>
      <c r="CCL320"/>
      <c r="CCM320"/>
      <c r="CCN320"/>
      <c r="CCO320"/>
      <c r="CCP320"/>
      <c r="CCQ320"/>
      <c r="CCR320"/>
      <c r="CCS320"/>
      <c r="CCT320"/>
      <c r="CCU320"/>
      <c r="CCV320"/>
      <c r="CCW320"/>
      <c r="CCX320"/>
      <c r="CCY320"/>
      <c r="CCZ320"/>
      <c r="CDA320"/>
      <c r="CDB320"/>
      <c r="CDC320"/>
      <c r="CDD320"/>
      <c r="CDE320"/>
      <c r="CDF320"/>
      <c r="CDG320"/>
      <c r="CDH320"/>
      <c r="CDI320"/>
      <c r="CDJ320"/>
      <c r="CDK320"/>
      <c r="CDL320"/>
      <c r="CDM320"/>
      <c r="CDN320"/>
      <c r="CDO320"/>
      <c r="CDP320"/>
      <c r="CDQ320"/>
      <c r="CDR320"/>
      <c r="CDS320"/>
      <c r="CDT320"/>
      <c r="CDU320"/>
      <c r="CDV320"/>
      <c r="CDW320"/>
      <c r="CDX320"/>
      <c r="CDY320"/>
      <c r="CDZ320"/>
      <c r="CEA320"/>
      <c r="CEB320"/>
      <c r="CEC320"/>
      <c r="CED320"/>
      <c r="CEE320"/>
      <c r="CEF320"/>
      <c r="CEG320"/>
      <c r="CEH320"/>
      <c r="CEI320"/>
      <c r="CEJ320"/>
      <c r="CEK320"/>
      <c r="CEL320"/>
      <c r="CEM320"/>
      <c r="CEN320"/>
      <c r="CEO320"/>
      <c r="CEP320"/>
      <c r="CEQ320"/>
      <c r="CER320"/>
      <c r="CES320"/>
      <c r="CET320"/>
      <c r="CEU320"/>
      <c r="CEV320"/>
      <c r="CEW320"/>
      <c r="CEX320"/>
      <c r="CEY320"/>
      <c r="CEZ320"/>
      <c r="CFA320"/>
      <c r="CFB320"/>
      <c r="CFC320"/>
      <c r="CFD320"/>
      <c r="CFE320"/>
      <c r="CFF320"/>
      <c r="CFG320"/>
      <c r="CFH320"/>
      <c r="CFI320"/>
      <c r="CFJ320"/>
      <c r="CFK320"/>
      <c r="CFL320"/>
      <c r="CFM320"/>
      <c r="CFN320"/>
      <c r="CFO320"/>
      <c r="CFP320"/>
      <c r="CFQ320"/>
      <c r="CFR320"/>
      <c r="CFS320"/>
      <c r="CFT320"/>
      <c r="CFU320"/>
      <c r="CFV320"/>
      <c r="CFW320"/>
      <c r="CFX320"/>
      <c r="CFY320"/>
      <c r="CFZ320"/>
      <c r="CGA320"/>
      <c r="CGB320"/>
      <c r="CGC320"/>
      <c r="CGD320"/>
      <c r="CGE320"/>
      <c r="CGF320"/>
      <c r="CGG320"/>
      <c r="CGH320"/>
      <c r="CGI320"/>
      <c r="CGJ320"/>
      <c r="CGK320"/>
      <c r="CGL320"/>
      <c r="CGM320"/>
      <c r="CGN320"/>
      <c r="CGO320"/>
      <c r="CGP320"/>
      <c r="CGQ320"/>
      <c r="CGR320"/>
      <c r="CGS320"/>
      <c r="CGT320"/>
      <c r="CGU320"/>
      <c r="CGV320"/>
      <c r="CGW320"/>
      <c r="CGX320"/>
      <c r="CGY320"/>
      <c r="CGZ320"/>
      <c r="CHA320"/>
      <c r="CHB320"/>
      <c r="CHC320"/>
      <c r="CHD320"/>
      <c r="CHE320"/>
      <c r="CHF320"/>
      <c r="CHG320"/>
      <c r="CHH320"/>
      <c r="CHI320"/>
      <c r="CHJ320"/>
      <c r="CHK320"/>
      <c r="CHL320"/>
      <c r="CHM320"/>
      <c r="CHN320"/>
      <c r="CHO320"/>
      <c r="CHP320"/>
      <c r="CHQ320"/>
      <c r="CHR320"/>
      <c r="CHS320"/>
      <c r="CHT320"/>
      <c r="CHU320"/>
      <c r="CHV320"/>
      <c r="CHW320"/>
      <c r="CHX320"/>
      <c r="CHY320"/>
      <c r="CHZ320"/>
      <c r="CIA320"/>
      <c r="CIB320"/>
      <c r="CIC320"/>
      <c r="CID320"/>
      <c r="CIE320"/>
      <c r="CIF320"/>
      <c r="CIG320"/>
      <c r="CIH320"/>
      <c r="CII320"/>
      <c r="CIJ320"/>
      <c r="CIK320"/>
      <c r="CIL320"/>
      <c r="CIM320"/>
      <c r="CIN320"/>
      <c r="CIO320"/>
      <c r="CIP320"/>
      <c r="CIQ320"/>
      <c r="CIR320"/>
      <c r="CIS320"/>
      <c r="CIT320"/>
      <c r="CIU320"/>
      <c r="CIV320"/>
      <c r="CIW320"/>
      <c r="CIX320"/>
      <c r="CIY320"/>
      <c r="CIZ320"/>
      <c r="CJA320"/>
      <c r="CJB320"/>
      <c r="CJC320"/>
      <c r="CJD320"/>
      <c r="CJE320"/>
      <c r="CJF320"/>
      <c r="CJG320"/>
      <c r="CJH320"/>
      <c r="CJI320"/>
      <c r="CJJ320"/>
      <c r="CJK320"/>
      <c r="CJL320"/>
      <c r="CJM320"/>
      <c r="CJN320"/>
      <c r="CJO320"/>
      <c r="CJP320"/>
      <c r="CJQ320"/>
      <c r="CJR320"/>
      <c r="CJS320"/>
      <c r="CJT320"/>
      <c r="CJU320"/>
      <c r="CJV320"/>
      <c r="CJW320"/>
      <c r="CJX320"/>
      <c r="CJY320"/>
      <c r="CJZ320"/>
      <c r="CKA320"/>
      <c r="CKB320"/>
      <c r="CKC320"/>
      <c r="CKD320"/>
      <c r="CKE320"/>
      <c r="CKF320"/>
      <c r="CKG320"/>
      <c r="CKH320"/>
      <c r="CKI320"/>
      <c r="CKJ320"/>
      <c r="CKK320"/>
      <c r="CKL320"/>
      <c r="CKM320"/>
      <c r="CKN320"/>
      <c r="CKO320"/>
      <c r="CKP320"/>
      <c r="CKQ320"/>
      <c r="CKR320"/>
      <c r="CKS320"/>
      <c r="CKT320"/>
      <c r="CKU320"/>
      <c r="CKV320"/>
      <c r="CKW320"/>
      <c r="CKX320"/>
      <c r="CKY320"/>
      <c r="CKZ320"/>
      <c r="CLA320"/>
      <c r="CLB320"/>
      <c r="CLC320"/>
      <c r="CLD320"/>
      <c r="CLE320"/>
      <c r="CLF320"/>
      <c r="CLG320"/>
      <c r="CLH320"/>
      <c r="CLI320"/>
      <c r="CLJ320"/>
      <c r="CLK320"/>
      <c r="CLL320"/>
      <c r="CLM320"/>
      <c r="CLN320"/>
      <c r="CLO320"/>
      <c r="CLP320"/>
      <c r="CLQ320"/>
      <c r="CLR320"/>
      <c r="CLS320"/>
      <c r="CLT320"/>
      <c r="CLU320"/>
      <c r="CLV320"/>
      <c r="CLW320"/>
      <c r="CLX320"/>
      <c r="CLY320"/>
      <c r="CLZ320"/>
      <c r="CMA320"/>
      <c r="CMB320"/>
      <c r="CMC320"/>
      <c r="CMD320"/>
      <c r="CME320"/>
      <c r="CMF320"/>
      <c r="CMG320"/>
      <c r="CMH320"/>
      <c r="CMI320"/>
      <c r="CMJ320"/>
      <c r="CMK320"/>
      <c r="CML320"/>
      <c r="CMM320"/>
      <c r="CMN320"/>
      <c r="CMO320"/>
      <c r="CMP320"/>
      <c r="CMQ320"/>
      <c r="CMR320"/>
      <c r="CMS320"/>
      <c r="CMT320"/>
      <c r="CMU320"/>
      <c r="CMV320"/>
      <c r="CMW320"/>
      <c r="CMX320"/>
      <c r="CMY320"/>
      <c r="CMZ320"/>
      <c r="CNA320"/>
      <c r="CNB320"/>
      <c r="CNC320"/>
      <c r="CND320"/>
      <c r="CNE320"/>
      <c r="CNF320"/>
      <c r="CNG320"/>
      <c r="CNH320"/>
      <c r="CNI320"/>
      <c r="CNJ320"/>
      <c r="CNK320"/>
      <c r="CNL320"/>
      <c r="CNM320"/>
      <c r="CNN320"/>
      <c r="CNO320"/>
      <c r="CNP320"/>
      <c r="CNQ320"/>
      <c r="CNR320"/>
      <c r="CNS320"/>
      <c r="CNT320"/>
      <c r="CNU320"/>
      <c r="CNV320"/>
      <c r="CNW320"/>
      <c r="CNX320"/>
      <c r="CNY320"/>
      <c r="CNZ320"/>
      <c r="COA320"/>
      <c r="COB320"/>
      <c r="COC320"/>
      <c r="COD320"/>
      <c r="COE320"/>
      <c r="COF320"/>
      <c r="COG320"/>
      <c r="COH320"/>
      <c r="COI320"/>
      <c r="COJ320"/>
      <c r="COK320"/>
      <c r="COL320"/>
      <c r="COM320"/>
      <c r="CON320"/>
      <c r="COO320"/>
      <c r="COP320"/>
      <c r="COQ320"/>
      <c r="COR320"/>
      <c r="COS320"/>
      <c r="COT320"/>
      <c r="COU320"/>
      <c r="COV320"/>
      <c r="COW320"/>
      <c r="COX320"/>
      <c r="COY320"/>
      <c r="COZ320"/>
      <c r="CPA320"/>
      <c r="CPB320"/>
      <c r="CPC320"/>
      <c r="CPD320"/>
      <c r="CPE320"/>
      <c r="CPF320"/>
      <c r="CPG320"/>
      <c r="CPH320"/>
      <c r="CPI320"/>
      <c r="CPJ320"/>
      <c r="CPK320"/>
      <c r="CPL320"/>
      <c r="CPM320"/>
      <c r="CPN320"/>
      <c r="CPO320"/>
      <c r="CPP320"/>
      <c r="CPQ320"/>
      <c r="CPR320"/>
      <c r="CPS320"/>
      <c r="CPT320"/>
      <c r="CPU320"/>
      <c r="CPV320"/>
      <c r="CPW320"/>
      <c r="CPX320"/>
      <c r="CPY320"/>
      <c r="CPZ320"/>
      <c r="CQA320"/>
      <c r="CQB320"/>
      <c r="CQC320"/>
      <c r="CQD320"/>
      <c r="CQE320"/>
      <c r="CQF320"/>
      <c r="CQG320"/>
      <c r="CQH320"/>
      <c r="CQI320"/>
      <c r="CQJ320"/>
      <c r="CQK320"/>
      <c r="CQL320"/>
      <c r="CQM320"/>
      <c r="CQN320"/>
      <c r="CQO320"/>
      <c r="CQP320"/>
      <c r="CQQ320"/>
      <c r="CQR320"/>
      <c r="CQS320"/>
      <c r="CQT320"/>
      <c r="CQU320"/>
      <c r="CQV320"/>
      <c r="CQW320"/>
      <c r="CQX320"/>
      <c r="CQY320"/>
      <c r="CQZ320"/>
      <c r="CRA320"/>
      <c r="CRB320"/>
      <c r="CRC320"/>
      <c r="CRD320"/>
      <c r="CRE320"/>
      <c r="CRF320"/>
      <c r="CRG320"/>
      <c r="CRH320"/>
      <c r="CRI320"/>
      <c r="CRJ320"/>
      <c r="CRK320"/>
      <c r="CRL320"/>
      <c r="CRM320"/>
      <c r="CRN320"/>
      <c r="CRO320"/>
      <c r="CRP320"/>
      <c r="CRQ320"/>
      <c r="CRR320"/>
      <c r="CRS320"/>
      <c r="CRT320"/>
      <c r="CRU320"/>
      <c r="CRV320"/>
      <c r="CRW320"/>
      <c r="CRX320"/>
      <c r="CRY320"/>
      <c r="CRZ320"/>
      <c r="CSA320"/>
      <c r="CSB320"/>
      <c r="CSC320"/>
      <c r="CSD320"/>
      <c r="CSE320"/>
      <c r="CSF320"/>
      <c r="CSG320"/>
      <c r="CSH320"/>
      <c r="CSI320"/>
      <c r="CSJ320"/>
      <c r="CSK320"/>
      <c r="CSL320"/>
      <c r="CSM320"/>
      <c r="CSN320"/>
      <c r="CSO320"/>
      <c r="CSP320"/>
      <c r="CSQ320"/>
      <c r="CSR320"/>
      <c r="CSS320"/>
      <c r="CST320"/>
      <c r="CSU320"/>
      <c r="CSV320"/>
      <c r="CSW320"/>
      <c r="CSX320"/>
      <c r="CSY320"/>
      <c r="CSZ320"/>
      <c r="CTA320"/>
      <c r="CTB320"/>
      <c r="CTC320"/>
      <c r="CTD320"/>
      <c r="CTE320"/>
      <c r="CTF320"/>
      <c r="CTG320"/>
      <c r="CTH320"/>
      <c r="CTI320"/>
      <c r="CTJ320"/>
      <c r="CTK320"/>
      <c r="CTL320"/>
      <c r="CTM320"/>
      <c r="CTN320"/>
      <c r="CTO320"/>
      <c r="CTP320"/>
      <c r="CTQ320"/>
      <c r="CTR320"/>
      <c r="CTS320"/>
      <c r="CTT320"/>
      <c r="CTU320"/>
      <c r="CTV320"/>
      <c r="CTW320"/>
      <c r="CTX320"/>
      <c r="CTY320"/>
      <c r="CTZ320"/>
      <c r="CUA320"/>
      <c r="CUB320"/>
      <c r="CUC320"/>
      <c r="CUD320"/>
      <c r="CUE320"/>
      <c r="CUF320"/>
      <c r="CUG320"/>
      <c r="CUH320"/>
      <c r="CUI320"/>
      <c r="CUJ320"/>
      <c r="CUK320"/>
      <c r="CUL320"/>
      <c r="CUM320"/>
      <c r="CUN320"/>
      <c r="CUO320"/>
      <c r="CUP320"/>
      <c r="CUQ320"/>
      <c r="CUR320"/>
      <c r="CUS320"/>
      <c r="CUT320"/>
      <c r="CUU320"/>
      <c r="CUV320"/>
      <c r="CUW320"/>
      <c r="CUX320"/>
      <c r="CUY320"/>
      <c r="CUZ320"/>
      <c r="CVA320"/>
      <c r="CVB320"/>
      <c r="CVC320"/>
      <c r="CVD320"/>
      <c r="CVE320"/>
      <c r="CVF320"/>
      <c r="CVG320"/>
      <c r="CVH320"/>
      <c r="CVI320"/>
      <c r="CVJ320"/>
      <c r="CVK320"/>
      <c r="CVL320"/>
      <c r="CVM320"/>
      <c r="CVN320"/>
      <c r="CVO320"/>
      <c r="CVP320"/>
      <c r="CVQ320"/>
      <c r="CVR320"/>
      <c r="CVS320"/>
      <c r="CVT320"/>
      <c r="CVU320"/>
      <c r="CVV320"/>
      <c r="CVW320"/>
      <c r="CVX320"/>
      <c r="CVY320"/>
      <c r="CVZ320"/>
      <c r="CWA320"/>
      <c r="CWB320"/>
      <c r="CWC320"/>
      <c r="CWD320"/>
      <c r="CWE320"/>
      <c r="CWF320"/>
      <c r="CWG320"/>
      <c r="CWH320"/>
      <c r="CWI320"/>
      <c r="CWJ320"/>
      <c r="CWK320"/>
      <c r="CWL320"/>
      <c r="CWM320"/>
      <c r="CWN320"/>
      <c r="CWO320"/>
      <c r="CWP320"/>
      <c r="CWQ320"/>
      <c r="CWR320"/>
      <c r="CWS320"/>
      <c r="CWT320"/>
      <c r="CWU320"/>
      <c r="CWV320"/>
      <c r="CWW320"/>
      <c r="CWX320"/>
      <c r="CWY320"/>
      <c r="CWZ320"/>
      <c r="CXA320"/>
      <c r="CXB320"/>
      <c r="CXC320"/>
      <c r="CXD320"/>
      <c r="CXE320"/>
      <c r="CXF320"/>
      <c r="CXG320"/>
      <c r="CXH320"/>
      <c r="CXI320"/>
      <c r="CXJ320"/>
      <c r="CXK320"/>
      <c r="CXL320"/>
      <c r="CXM320"/>
      <c r="CXN320"/>
      <c r="CXO320"/>
      <c r="CXP320"/>
      <c r="CXQ320"/>
      <c r="CXR320"/>
      <c r="CXS320"/>
      <c r="CXT320"/>
      <c r="CXU320"/>
      <c r="CXV320"/>
      <c r="CXW320"/>
      <c r="CXX320"/>
      <c r="CXY320"/>
      <c r="CXZ320"/>
      <c r="CYA320"/>
      <c r="CYB320"/>
      <c r="CYC320"/>
      <c r="CYD320"/>
      <c r="CYE320"/>
      <c r="CYF320"/>
      <c r="CYG320"/>
      <c r="CYH320"/>
      <c r="CYI320"/>
      <c r="CYJ320"/>
      <c r="CYK320"/>
      <c r="CYL320"/>
      <c r="CYM320"/>
      <c r="CYN320"/>
      <c r="CYO320"/>
      <c r="CYP320"/>
      <c r="CYQ320"/>
      <c r="CYR320"/>
      <c r="CYS320"/>
      <c r="CYT320"/>
      <c r="CYU320"/>
      <c r="CYV320"/>
      <c r="CYW320"/>
      <c r="CYX320"/>
      <c r="CYY320"/>
      <c r="CYZ320"/>
      <c r="CZA320"/>
      <c r="CZB320"/>
      <c r="CZC320"/>
      <c r="CZD320"/>
      <c r="CZE320"/>
      <c r="CZF320"/>
      <c r="CZG320"/>
      <c r="CZH320"/>
      <c r="CZI320"/>
      <c r="CZJ320"/>
      <c r="CZK320"/>
      <c r="CZL320"/>
      <c r="CZM320"/>
      <c r="CZN320"/>
      <c r="CZO320"/>
      <c r="CZP320"/>
      <c r="CZQ320"/>
      <c r="CZR320"/>
      <c r="CZS320"/>
      <c r="CZT320"/>
      <c r="CZU320"/>
      <c r="CZV320"/>
      <c r="CZW320"/>
      <c r="CZX320"/>
      <c r="CZY320"/>
      <c r="CZZ320"/>
      <c r="DAA320"/>
      <c r="DAB320"/>
      <c r="DAC320"/>
      <c r="DAD320"/>
      <c r="DAE320"/>
      <c r="DAF320"/>
      <c r="DAG320"/>
      <c r="DAH320"/>
      <c r="DAI320"/>
      <c r="DAJ320"/>
      <c r="DAK320"/>
      <c r="DAL320"/>
      <c r="DAM320"/>
      <c r="DAN320"/>
      <c r="DAO320"/>
      <c r="DAP320"/>
      <c r="DAQ320"/>
      <c r="DAR320"/>
      <c r="DAS320"/>
      <c r="DAT320"/>
      <c r="DAU320"/>
      <c r="DAV320"/>
      <c r="DAW320"/>
      <c r="DAX320"/>
      <c r="DAY320"/>
      <c r="DAZ320"/>
      <c r="DBA320"/>
      <c r="DBB320"/>
      <c r="DBC320"/>
      <c r="DBD320"/>
      <c r="DBE320"/>
      <c r="DBF320"/>
      <c r="DBG320"/>
      <c r="DBH320"/>
      <c r="DBI320"/>
      <c r="DBJ320"/>
      <c r="DBK320"/>
      <c r="DBL320"/>
      <c r="DBM320"/>
      <c r="DBN320"/>
      <c r="DBO320"/>
      <c r="DBP320"/>
      <c r="DBQ320"/>
      <c r="DBR320"/>
      <c r="DBS320"/>
      <c r="DBT320"/>
      <c r="DBU320"/>
      <c r="DBV320"/>
      <c r="DBW320"/>
      <c r="DBX320"/>
      <c r="DBY320"/>
      <c r="DBZ320"/>
      <c r="DCA320"/>
      <c r="DCB320"/>
      <c r="DCC320"/>
      <c r="DCD320"/>
      <c r="DCE320"/>
      <c r="DCF320"/>
      <c r="DCG320"/>
      <c r="DCH320"/>
      <c r="DCI320"/>
      <c r="DCJ320"/>
      <c r="DCK320"/>
      <c r="DCL320"/>
      <c r="DCM320"/>
      <c r="DCN320"/>
      <c r="DCO320"/>
      <c r="DCP320"/>
      <c r="DCQ320"/>
      <c r="DCR320"/>
      <c r="DCS320"/>
      <c r="DCT320"/>
      <c r="DCU320"/>
      <c r="DCV320"/>
      <c r="DCW320"/>
      <c r="DCX320"/>
      <c r="DCY320"/>
      <c r="DCZ320"/>
      <c r="DDA320"/>
      <c r="DDB320"/>
      <c r="DDC320"/>
      <c r="DDD320"/>
      <c r="DDE320"/>
      <c r="DDF320"/>
      <c r="DDG320"/>
      <c r="DDH320"/>
      <c r="DDI320"/>
      <c r="DDJ320"/>
      <c r="DDK320"/>
      <c r="DDL320"/>
      <c r="DDM320"/>
      <c r="DDN320"/>
      <c r="DDO320"/>
      <c r="DDP320"/>
      <c r="DDQ320"/>
      <c r="DDR320"/>
      <c r="DDS320"/>
      <c r="DDT320"/>
      <c r="DDU320"/>
      <c r="DDV320"/>
      <c r="DDW320"/>
      <c r="DDX320"/>
      <c r="DDY320"/>
      <c r="DDZ320"/>
      <c r="DEA320"/>
      <c r="DEB320"/>
      <c r="DEC320"/>
      <c r="DED320"/>
      <c r="DEE320"/>
      <c r="DEF320"/>
      <c r="DEG320"/>
      <c r="DEH320"/>
      <c r="DEI320"/>
      <c r="DEJ320"/>
      <c r="DEK320"/>
      <c r="DEL320"/>
      <c r="DEM320"/>
      <c r="DEN320"/>
      <c r="DEO320"/>
      <c r="DEP320"/>
      <c r="DEQ320"/>
      <c r="DER320"/>
      <c r="DES320"/>
      <c r="DET320"/>
      <c r="DEU320"/>
      <c r="DEV320"/>
      <c r="DEW320"/>
      <c r="DEX320"/>
      <c r="DEY320"/>
      <c r="DEZ320"/>
      <c r="DFA320"/>
      <c r="DFB320"/>
      <c r="DFC320"/>
      <c r="DFD320"/>
      <c r="DFE320"/>
      <c r="DFF320"/>
      <c r="DFG320"/>
      <c r="DFH320"/>
      <c r="DFI320"/>
      <c r="DFJ320"/>
      <c r="DFK320"/>
      <c r="DFL320"/>
      <c r="DFM320"/>
      <c r="DFN320"/>
      <c r="DFO320"/>
      <c r="DFP320"/>
      <c r="DFQ320"/>
      <c r="DFR320"/>
      <c r="DFS320"/>
      <c r="DFT320"/>
      <c r="DFU320"/>
      <c r="DFV320"/>
      <c r="DFW320"/>
      <c r="DFX320"/>
      <c r="DFY320"/>
      <c r="DFZ320"/>
      <c r="DGA320"/>
      <c r="DGB320"/>
      <c r="DGC320"/>
      <c r="DGD320"/>
      <c r="DGE320"/>
      <c r="DGF320"/>
      <c r="DGG320"/>
      <c r="DGH320"/>
      <c r="DGI320"/>
      <c r="DGJ320"/>
      <c r="DGK320"/>
      <c r="DGL320"/>
      <c r="DGM320"/>
      <c r="DGN320"/>
      <c r="DGO320"/>
      <c r="DGP320"/>
      <c r="DGQ320"/>
      <c r="DGR320"/>
      <c r="DGS320"/>
      <c r="DGT320"/>
      <c r="DGU320"/>
      <c r="DGV320"/>
      <c r="DGW320"/>
      <c r="DGX320"/>
      <c r="DGY320"/>
      <c r="DGZ320"/>
      <c r="DHA320"/>
      <c r="DHB320"/>
      <c r="DHC320"/>
      <c r="DHD320"/>
      <c r="DHE320"/>
      <c r="DHF320"/>
      <c r="DHG320"/>
      <c r="DHH320"/>
      <c r="DHI320"/>
      <c r="DHJ320"/>
      <c r="DHK320"/>
      <c r="DHL320"/>
      <c r="DHM320"/>
      <c r="DHN320"/>
      <c r="DHO320"/>
      <c r="DHP320"/>
      <c r="DHQ320"/>
      <c r="DHR320"/>
      <c r="DHS320"/>
      <c r="DHT320"/>
      <c r="DHU320"/>
      <c r="DHV320"/>
      <c r="DHW320"/>
      <c r="DHX320"/>
      <c r="DHY320"/>
      <c r="DHZ320"/>
      <c r="DIA320"/>
      <c r="DIB320"/>
      <c r="DIC320"/>
      <c r="DID320"/>
      <c r="DIE320"/>
      <c r="DIF320"/>
      <c r="DIG320"/>
      <c r="DIH320"/>
      <c r="DII320"/>
      <c r="DIJ320"/>
      <c r="DIK320"/>
      <c r="DIL320"/>
      <c r="DIM320"/>
      <c r="DIN320"/>
      <c r="DIO320"/>
      <c r="DIP320"/>
      <c r="DIQ320"/>
      <c r="DIR320"/>
      <c r="DIS320"/>
      <c r="DIT320"/>
      <c r="DIU320"/>
      <c r="DIV320"/>
      <c r="DIW320"/>
      <c r="DIX320"/>
      <c r="DIY320"/>
      <c r="DIZ320"/>
      <c r="DJA320"/>
      <c r="DJB320"/>
      <c r="DJC320"/>
      <c r="DJD320"/>
      <c r="DJE320"/>
      <c r="DJF320"/>
      <c r="DJG320"/>
      <c r="DJH320"/>
      <c r="DJI320"/>
      <c r="DJJ320"/>
      <c r="DJK320"/>
      <c r="DJL320"/>
      <c r="DJM320"/>
      <c r="DJN320"/>
      <c r="DJO320"/>
      <c r="DJP320"/>
      <c r="DJQ320"/>
      <c r="DJR320"/>
      <c r="DJS320"/>
      <c r="DJT320"/>
      <c r="DJU320"/>
      <c r="DJV320"/>
      <c r="DJW320"/>
      <c r="DJX320"/>
      <c r="DJY320"/>
      <c r="DJZ320"/>
      <c r="DKA320"/>
      <c r="DKB320"/>
      <c r="DKC320"/>
      <c r="DKD320"/>
      <c r="DKE320"/>
      <c r="DKF320"/>
      <c r="DKG320"/>
      <c r="DKH320"/>
      <c r="DKI320"/>
      <c r="DKJ320"/>
      <c r="DKK320"/>
      <c r="DKL320"/>
      <c r="DKM320"/>
      <c r="DKN320"/>
      <c r="DKO320"/>
      <c r="DKP320"/>
      <c r="DKQ320"/>
      <c r="DKR320"/>
      <c r="DKS320"/>
      <c r="DKT320"/>
      <c r="DKU320"/>
      <c r="DKV320"/>
      <c r="DKW320"/>
      <c r="DKX320"/>
      <c r="DKY320"/>
      <c r="DKZ320"/>
      <c r="DLA320"/>
      <c r="DLB320"/>
      <c r="DLC320"/>
      <c r="DLD320"/>
      <c r="DLE320"/>
      <c r="DLF320"/>
      <c r="DLG320"/>
      <c r="DLH320"/>
      <c r="DLI320"/>
      <c r="DLJ320"/>
      <c r="DLK320"/>
      <c r="DLL320"/>
      <c r="DLM320"/>
      <c r="DLN320"/>
      <c r="DLO320"/>
      <c r="DLP320"/>
      <c r="DLQ320"/>
      <c r="DLR320"/>
      <c r="DLS320"/>
      <c r="DLT320"/>
      <c r="DLU320"/>
      <c r="DLV320"/>
      <c r="DLW320"/>
      <c r="DLX320"/>
      <c r="DLY320"/>
      <c r="DLZ320"/>
      <c r="DMA320"/>
      <c r="DMB320"/>
      <c r="DMC320"/>
      <c r="DMD320"/>
      <c r="DME320"/>
      <c r="DMF320"/>
      <c r="DMG320"/>
      <c r="DMH320"/>
      <c r="DMI320"/>
      <c r="DMJ320"/>
      <c r="DMK320"/>
      <c r="DML320"/>
      <c r="DMM320"/>
      <c r="DMN320"/>
      <c r="DMO320"/>
      <c r="DMP320"/>
      <c r="DMQ320"/>
      <c r="DMR320"/>
      <c r="DMS320"/>
      <c r="DMT320"/>
      <c r="DMU320"/>
      <c r="DMV320"/>
      <c r="DMW320"/>
      <c r="DMX320"/>
      <c r="DMY320"/>
      <c r="DMZ320"/>
      <c r="DNA320"/>
      <c r="DNB320"/>
      <c r="DNC320"/>
      <c r="DND320"/>
      <c r="DNE320"/>
      <c r="DNF320"/>
      <c r="DNG320"/>
      <c r="DNH320"/>
      <c r="DNI320"/>
      <c r="DNJ320"/>
      <c r="DNK320"/>
      <c r="DNL320"/>
      <c r="DNM320"/>
      <c r="DNN320"/>
      <c r="DNO320"/>
      <c r="DNP320"/>
      <c r="DNQ320"/>
      <c r="DNR320"/>
      <c r="DNS320"/>
      <c r="DNT320"/>
      <c r="DNU320"/>
      <c r="DNV320"/>
      <c r="DNW320"/>
      <c r="DNX320"/>
      <c r="DNY320"/>
      <c r="DNZ320"/>
      <c r="DOA320"/>
      <c r="DOB320"/>
      <c r="DOC320"/>
      <c r="DOD320"/>
      <c r="DOE320"/>
      <c r="DOF320"/>
      <c r="DOG320"/>
      <c r="DOH320"/>
      <c r="DOI320"/>
      <c r="DOJ320"/>
      <c r="DOK320"/>
      <c r="DOL320"/>
      <c r="DOM320"/>
      <c r="DON320"/>
      <c r="DOO320"/>
      <c r="DOP320"/>
      <c r="DOQ320"/>
      <c r="DOR320"/>
      <c r="DOS320"/>
      <c r="DOT320"/>
      <c r="DOU320"/>
      <c r="DOV320"/>
      <c r="DOW320"/>
      <c r="DOX320"/>
      <c r="DOY320"/>
      <c r="DOZ320"/>
      <c r="DPA320"/>
      <c r="DPB320"/>
      <c r="DPC320"/>
      <c r="DPD320"/>
      <c r="DPE320"/>
      <c r="DPF320"/>
      <c r="DPG320"/>
      <c r="DPH320"/>
      <c r="DPI320"/>
      <c r="DPJ320"/>
      <c r="DPK320"/>
      <c r="DPL320"/>
      <c r="DPM320"/>
      <c r="DPN320"/>
      <c r="DPO320"/>
      <c r="DPP320"/>
      <c r="DPQ320"/>
      <c r="DPR320"/>
      <c r="DPS320"/>
      <c r="DPT320"/>
      <c r="DPU320"/>
      <c r="DPV320"/>
      <c r="DPW320"/>
      <c r="DPX320"/>
      <c r="DPY320"/>
      <c r="DPZ320"/>
      <c r="DQA320"/>
      <c r="DQB320"/>
      <c r="DQC320"/>
      <c r="DQD320"/>
      <c r="DQE320"/>
      <c r="DQF320"/>
      <c r="DQG320"/>
      <c r="DQH320"/>
      <c r="DQI320"/>
      <c r="DQJ320"/>
      <c r="DQK320"/>
      <c r="DQL320"/>
      <c r="DQM320"/>
      <c r="DQN320"/>
      <c r="DQO320"/>
      <c r="DQP320"/>
      <c r="DQQ320"/>
      <c r="DQR320"/>
      <c r="DQS320"/>
      <c r="DQT320"/>
      <c r="DQU320"/>
      <c r="DQV320"/>
      <c r="DQW320"/>
      <c r="DQX320"/>
      <c r="DQY320"/>
      <c r="DQZ320"/>
      <c r="DRA320"/>
      <c r="DRB320"/>
      <c r="DRC320"/>
      <c r="DRD320"/>
      <c r="DRE320"/>
      <c r="DRF320"/>
      <c r="DRG320"/>
      <c r="DRH320"/>
      <c r="DRI320"/>
      <c r="DRJ320"/>
      <c r="DRK320"/>
      <c r="DRL320"/>
      <c r="DRM320"/>
      <c r="DRN320"/>
      <c r="DRO320"/>
      <c r="DRP320"/>
      <c r="DRQ320"/>
      <c r="DRR320"/>
      <c r="DRS320"/>
      <c r="DRT320"/>
      <c r="DRU320"/>
      <c r="DRV320"/>
      <c r="DRW320"/>
      <c r="DRX320"/>
      <c r="DRY320"/>
      <c r="DRZ320"/>
      <c r="DSA320"/>
      <c r="DSB320"/>
      <c r="DSC320"/>
      <c r="DSD320"/>
      <c r="DSE320"/>
      <c r="DSF320"/>
      <c r="DSG320"/>
      <c r="DSH320"/>
      <c r="DSI320"/>
      <c r="DSJ320"/>
      <c r="DSK320"/>
      <c r="DSL320"/>
      <c r="DSM320"/>
      <c r="DSN320"/>
      <c r="DSO320"/>
      <c r="DSP320"/>
      <c r="DSQ320"/>
      <c r="DSR320"/>
      <c r="DSS320"/>
      <c r="DST320"/>
      <c r="DSU320"/>
      <c r="DSV320"/>
      <c r="DSW320"/>
      <c r="DSX320"/>
      <c r="DSY320"/>
      <c r="DSZ320"/>
      <c r="DTA320"/>
      <c r="DTB320"/>
      <c r="DTC320"/>
      <c r="DTD320"/>
      <c r="DTE320"/>
      <c r="DTF320"/>
      <c r="DTG320"/>
      <c r="DTH320"/>
      <c r="DTI320"/>
      <c r="DTJ320"/>
      <c r="DTK320"/>
      <c r="DTL320"/>
      <c r="DTM320"/>
      <c r="DTN320"/>
      <c r="DTO320"/>
      <c r="DTP320"/>
      <c r="DTQ320"/>
      <c r="DTR320"/>
      <c r="DTS320"/>
      <c r="DTT320"/>
      <c r="DTU320"/>
      <c r="DTV320"/>
      <c r="DTW320"/>
      <c r="DTX320"/>
      <c r="DTY320"/>
      <c r="DTZ320"/>
      <c r="DUA320"/>
      <c r="DUB320"/>
      <c r="DUC320"/>
      <c r="DUD320"/>
      <c r="DUE320"/>
      <c r="DUF320"/>
      <c r="DUG320"/>
      <c r="DUH320"/>
      <c r="DUI320"/>
      <c r="DUJ320"/>
      <c r="DUK320"/>
      <c r="DUL320"/>
      <c r="DUM320"/>
      <c r="DUN320"/>
      <c r="DUO320"/>
      <c r="DUP320"/>
      <c r="DUQ320"/>
      <c r="DUR320"/>
      <c r="DUS320"/>
      <c r="DUT320"/>
      <c r="DUU320"/>
      <c r="DUV320"/>
      <c r="DUW320"/>
      <c r="DUX320"/>
      <c r="DUY320"/>
      <c r="DUZ320"/>
      <c r="DVA320"/>
      <c r="DVB320"/>
      <c r="DVC320"/>
      <c r="DVD320"/>
      <c r="DVE320"/>
      <c r="DVF320"/>
      <c r="DVG320"/>
      <c r="DVH320"/>
      <c r="DVI320"/>
      <c r="DVJ320"/>
      <c r="DVK320"/>
      <c r="DVL320"/>
      <c r="DVM320"/>
      <c r="DVN320"/>
      <c r="DVO320"/>
      <c r="DVP320"/>
      <c r="DVQ320"/>
      <c r="DVR320"/>
      <c r="DVS320"/>
      <c r="DVT320"/>
      <c r="DVU320"/>
      <c r="DVV320"/>
      <c r="DVW320"/>
      <c r="DVX320"/>
      <c r="DVY320"/>
      <c r="DVZ320"/>
      <c r="DWA320"/>
      <c r="DWB320"/>
      <c r="DWC320"/>
      <c r="DWD320"/>
      <c r="DWE320"/>
      <c r="DWF320"/>
      <c r="DWG320"/>
      <c r="DWH320"/>
      <c r="DWI320"/>
      <c r="DWJ320"/>
      <c r="DWK320"/>
      <c r="DWL320"/>
      <c r="DWM320"/>
      <c r="DWN320"/>
      <c r="DWO320"/>
      <c r="DWP320"/>
      <c r="DWQ320"/>
      <c r="DWR320"/>
      <c r="DWS320"/>
      <c r="DWT320"/>
      <c r="DWU320"/>
      <c r="DWV320"/>
      <c r="DWW320"/>
      <c r="DWX320"/>
      <c r="DWY320"/>
      <c r="DWZ320"/>
      <c r="DXA320"/>
      <c r="DXB320"/>
      <c r="DXC320"/>
      <c r="DXD320"/>
      <c r="DXE320"/>
      <c r="DXF320"/>
      <c r="DXG320"/>
      <c r="DXH320"/>
      <c r="DXI320"/>
      <c r="DXJ320"/>
      <c r="DXK320"/>
      <c r="DXL320"/>
      <c r="DXM320"/>
      <c r="DXN320"/>
      <c r="DXO320"/>
      <c r="DXP320"/>
      <c r="DXQ320"/>
      <c r="DXR320"/>
      <c r="DXS320"/>
      <c r="DXT320"/>
      <c r="DXU320"/>
      <c r="DXV320"/>
      <c r="DXW320"/>
      <c r="DXX320"/>
      <c r="DXY320"/>
      <c r="DXZ320"/>
      <c r="DYA320"/>
      <c r="DYB320"/>
      <c r="DYC320"/>
      <c r="DYD320"/>
      <c r="DYE320"/>
      <c r="DYF320"/>
      <c r="DYG320"/>
      <c r="DYH320"/>
      <c r="DYI320"/>
      <c r="DYJ320"/>
      <c r="DYK320"/>
      <c r="DYL320"/>
      <c r="DYM320"/>
      <c r="DYN320"/>
      <c r="DYO320"/>
      <c r="DYP320"/>
      <c r="DYQ320"/>
      <c r="DYR320"/>
      <c r="DYS320"/>
      <c r="DYT320"/>
      <c r="DYU320"/>
      <c r="DYV320"/>
      <c r="DYW320"/>
      <c r="DYX320"/>
      <c r="DYY320"/>
      <c r="DYZ320"/>
      <c r="DZA320"/>
      <c r="DZB320"/>
      <c r="DZC320"/>
      <c r="DZD320"/>
      <c r="DZE320"/>
      <c r="DZF320"/>
      <c r="DZG320"/>
      <c r="DZH320"/>
      <c r="DZI320"/>
      <c r="DZJ320"/>
      <c r="DZK320"/>
      <c r="DZL320"/>
      <c r="DZM320"/>
      <c r="DZN320"/>
      <c r="DZO320"/>
      <c r="DZP320"/>
      <c r="DZQ320"/>
      <c r="DZR320"/>
      <c r="DZS320"/>
      <c r="DZT320"/>
      <c r="DZU320"/>
      <c r="DZV320"/>
      <c r="DZW320"/>
      <c r="DZX320"/>
      <c r="DZY320"/>
      <c r="DZZ320"/>
      <c r="EAA320"/>
      <c r="EAB320"/>
      <c r="EAC320"/>
      <c r="EAD320"/>
      <c r="EAE320"/>
      <c r="EAF320"/>
      <c r="EAG320"/>
      <c r="EAH320"/>
      <c r="EAI320"/>
      <c r="EAJ320"/>
      <c r="EAK320"/>
      <c r="EAL320"/>
      <c r="EAM320"/>
      <c r="EAN320"/>
      <c r="EAO320"/>
      <c r="EAP320"/>
      <c r="EAQ320"/>
      <c r="EAR320"/>
      <c r="EAS320"/>
      <c r="EAT320"/>
      <c r="EAU320"/>
      <c r="EAV320"/>
      <c r="EAW320"/>
      <c r="EAX320"/>
      <c r="EAY320"/>
      <c r="EAZ320"/>
      <c r="EBA320"/>
      <c r="EBB320"/>
      <c r="EBC320"/>
      <c r="EBD320"/>
      <c r="EBE320"/>
      <c r="EBF320"/>
      <c r="EBG320"/>
      <c r="EBH320"/>
      <c r="EBI320"/>
      <c r="EBJ320"/>
      <c r="EBK320"/>
      <c r="EBL320"/>
      <c r="EBM320"/>
      <c r="EBN320"/>
      <c r="EBO320"/>
      <c r="EBP320"/>
      <c r="EBQ320"/>
      <c r="EBR320"/>
      <c r="EBS320"/>
      <c r="EBT320"/>
      <c r="EBU320"/>
      <c r="EBV320"/>
      <c r="EBW320"/>
      <c r="EBX320"/>
      <c r="EBY320"/>
      <c r="EBZ320"/>
      <c r="ECA320"/>
      <c r="ECB320"/>
      <c r="ECC320"/>
      <c r="ECD320"/>
      <c r="ECE320"/>
      <c r="ECF320"/>
      <c r="ECG320"/>
      <c r="ECH320"/>
      <c r="ECI320"/>
      <c r="ECJ320"/>
      <c r="ECK320"/>
      <c r="ECL320"/>
      <c r="ECM320"/>
      <c r="ECN320"/>
      <c r="ECO320"/>
      <c r="ECP320"/>
      <c r="ECQ320"/>
      <c r="ECR320"/>
      <c r="ECS320"/>
      <c r="ECT320"/>
      <c r="ECU320"/>
      <c r="ECV320"/>
      <c r="ECW320"/>
      <c r="ECX320"/>
      <c r="ECY320"/>
      <c r="ECZ320"/>
      <c r="EDA320"/>
      <c r="EDB320"/>
      <c r="EDC320"/>
      <c r="EDD320"/>
      <c r="EDE320"/>
      <c r="EDF320"/>
      <c r="EDG320"/>
      <c r="EDH320"/>
      <c r="EDI320"/>
      <c r="EDJ320"/>
      <c r="EDK320"/>
      <c r="EDL320"/>
      <c r="EDM320"/>
      <c r="EDN320"/>
      <c r="EDO320"/>
      <c r="EDP320"/>
      <c r="EDQ320"/>
      <c r="EDR320"/>
      <c r="EDS320"/>
      <c r="EDT320"/>
      <c r="EDU320"/>
      <c r="EDV320"/>
      <c r="EDW320"/>
      <c r="EDX320"/>
      <c r="EDY320"/>
      <c r="EDZ320"/>
      <c r="EEA320"/>
      <c r="EEB320"/>
      <c r="EEC320"/>
      <c r="EED320"/>
      <c r="EEE320"/>
      <c r="EEF320"/>
      <c r="EEG320"/>
      <c r="EEH320"/>
      <c r="EEI320"/>
      <c r="EEJ320"/>
      <c r="EEK320"/>
      <c r="EEL320"/>
      <c r="EEM320"/>
      <c r="EEN320"/>
      <c r="EEO320"/>
      <c r="EEP320"/>
      <c r="EEQ320"/>
      <c r="EER320"/>
      <c r="EES320"/>
      <c r="EET320"/>
      <c r="EEU320"/>
      <c r="EEV320"/>
      <c r="EEW320"/>
      <c r="EEX320"/>
      <c r="EEY320"/>
      <c r="EEZ320"/>
      <c r="EFA320"/>
      <c r="EFB320"/>
      <c r="EFC320"/>
      <c r="EFD320"/>
      <c r="EFE320"/>
      <c r="EFF320"/>
      <c r="EFG320"/>
      <c r="EFH320"/>
      <c r="EFI320"/>
      <c r="EFJ320"/>
      <c r="EFK320"/>
      <c r="EFL320"/>
      <c r="EFM320"/>
      <c r="EFN320"/>
      <c r="EFO320"/>
      <c r="EFP320"/>
      <c r="EFQ320"/>
      <c r="EFR320"/>
      <c r="EFS320"/>
      <c r="EFT320"/>
      <c r="EFU320"/>
      <c r="EFV320"/>
      <c r="EFW320"/>
      <c r="EFX320"/>
      <c r="EFY320"/>
      <c r="EFZ320"/>
      <c r="EGA320"/>
      <c r="EGB320"/>
      <c r="EGC320"/>
      <c r="EGD320"/>
      <c r="EGE320"/>
      <c r="EGF320"/>
      <c r="EGG320"/>
      <c r="EGH320"/>
      <c r="EGI320"/>
      <c r="EGJ320"/>
      <c r="EGK320"/>
      <c r="EGL320"/>
      <c r="EGM320"/>
      <c r="EGN320"/>
      <c r="EGO320"/>
      <c r="EGP320"/>
      <c r="EGQ320"/>
      <c r="EGR320"/>
      <c r="EGS320"/>
      <c r="EGT320"/>
      <c r="EGU320"/>
      <c r="EGV320"/>
      <c r="EGW320"/>
      <c r="EGX320"/>
      <c r="EGY320"/>
      <c r="EGZ320"/>
      <c r="EHA320"/>
      <c r="EHB320"/>
      <c r="EHC320"/>
      <c r="EHD320"/>
      <c r="EHE320"/>
      <c r="EHF320"/>
      <c r="EHG320"/>
      <c r="EHH320"/>
      <c r="EHI320"/>
      <c r="EHJ320"/>
      <c r="EHK320"/>
      <c r="EHL320"/>
      <c r="EHM320"/>
      <c r="EHN320"/>
      <c r="EHO320"/>
      <c r="EHP320"/>
      <c r="EHQ320"/>
      <c r="EHR320"/>
      <c r="EHS320"/>
      <c r="EHT320"/>
      <c r="EHU320"/>
      <c r="EHV320"/>
      <c r="EHW320"/>
      <c r="EHX320"/>
      <c r="EHY320"/>
      <c r="EHZ320"/>
      <c r="EIA320"/>
      <c r="EIB320"/>
      <c r="EIC320"/>
      <c r="EID320"/>
      <c r="EIE320"/>
      <c r="EIF320"/>
      <c r="EIG320"/>
      <c r="EIH320"/>
      <c r="EII320"/>
      <c r="EIJ320"/>
      <c r="EIK320"/>
      <c r="EIL320"/>
      <c r="EIM320"/>
      <c r="EIN320"/>
      <c r="EIO320"/>
      <c r="EIP320"/>
      <c r="EIQ320"/>
      <c r="EIR320"/>
      <c r="EIS320"/>
      <c r="EIT320"/>
      <c r="EIU320"/>
      <c r="EIV320"/>
      <c r="EIW320"/>
      <c r="EIX320"/>
      <c r="EIY320"/>
      <c r="EIZ320"/>
      <c r="EJA320"/>
      <c r="EJB320"/>
      <c r="EJC320"/>
      <c r="EJD320"/>
      <c r="EJE320"/>
      <c r="EJF320"/>
      <c r="EJG320"/>
      <c r="EJH320"/>
      <c r="EJI320"/>
      <c r="EJJ320"/>
      <c r="EJK320"/>
      <c r="EJL320"/>
      <c r="EJM320"/>
      <c r="EJN320"/>
      <c r="EJO320"/>
      <c r="EJP320"/>
      <c r="EJQ320"/>
      <c r="EJR320"/>
      <c r="EJS320"/>
      <c r="EJT320"/>
      <c r="EJU320"/>
      <c r="EJV320"/>
      <c r="EJW320"/>
      <c r="EJX320"/>
      <c r="EJY320"/>
      <c r="EJZ320"/>
      <c r="EKA320"/>
      <c r="EKB320"/>
      <c r="EKC320"/>
      <c r="EKD320"/>
      <c r="EKE320"/>
      <c r="EKF320"/>
      <c r="EKG320"/>
      <c r="EKH320"/>
      <c r="EKI320"/>
      <c r="EKJ320"/>
      <c r="EKK320"/>
      <c r="EKL320"/>
      <c r="EKM320"/>
      <c r="EKN320"/>
      <c r="EKO320"/>
      <c r="EKP320"/>
      <c r="EKQ320"/>
      <c r="EKR320"/>
      <c r="EKS320"/>
      <c r="EKT320"/>
      <c r="EKU320"/>
      <c r="EKV320"/>
      <c r="EKW320"/>
      <c r="EKX320"/>
      <c r="EKY320"/>
      <c r="EKZ320"/>
      <c r="ELA320"/>
      <c r="ELB320"/>
      <c r="ELC320"/>
      <c r="ELD320"/>
      <c r="ELE320"/>
      <c r="ELF320"/>
      <c r="ELG320"/>
      <c r="ELH320"/>
      <c r="ELI320"/>
      <c r="ELJ320"/>
      <c r="ELK320"/>
      <c r="ELL320"/>
      <c r="ELM320"/>
      <c r="ELN320"/>
      <c r="ELO320"/>
      <c r="ELP320"/>
      <c r="ELQ320"/>
      <c r="ELR320"/>
      <c r="ELS320"/>
      <c r="ELT320"/>
      <c r="ELU320"/>
      <c r="ELV320"/>
      <c r="ELW320"/>
      <c r="ELX320"/>
      <c r="ELY320"/>
      <c r="ELZ320"/>
      <c r="EMA320"/>
      <c r="EMB320"/>
      <c r="EMC320"/>
      <c r="EMD320"/>
      <c r="EME320"/>
      <c r="EMF320"/>
      <c r="EMG320"/>
      <c r="EMH320"/>
      <c r="EMI320"/>
      <c r="EMJ320"/>
      <c r="EMK320"/>
      <c r="EML320"/>
      <c r="EMM320"/>
      <c r="EMN320"/>
      <c r="EMO320"/>
      <c r="EMP320"/>
      <c r="EMQ320"/>
      <c r="EMR320"/>
      <c r="EMS320"/>
      <c r="EMT320"/>
      <c r="EMU320"/>
      <c r="EMV320"/>
      <c r="EMW320"/>
      <c r="EMX320"/>
      <c r="EMY320"/>
      <c r="EMZ320"/>
      <c r="ENA320"/>
      <c r="ENB320"/>
      <c r="ENC320"/>
      <c r="END320"/>
      <c r="ENE320"/>
      <c r="ENF320"/>
      <c r="ENG320"/>
      <c r="ENH320"/>
      <c r="ENI320"/>
      <c r="ENJ320"/>
      <c r="ENK320"/>
      <c r="ENL320"/>
      <c r="ENM320"/>
      <c r="ENN320"/>
      <c r="ENO320"/>
      <c r="ENP320"/>
      <c r="ENQ320"/>
      <c r="ENR320"/>
      <c r="ENS320"/>
      <c r="ENT320"/>
      <c r="ENU320"/>
      <c r="ENV320"/>
      <c r="ENW320"/>
      <c r="ENX320"/>
      <c r="ENY320"/>
      <c r="ENZ320"/>
      <c r="EOA320"/>
      <c r="EOB320"/>
      <c r="EOC320"/>
      <c r="EOD320"/>
      <c r="EOE320"/>
      <c r="EOF320"/>
      <c r="EOG320"/>
      <c r="EOH320"/>
      <c r="EOI320"/>
      <c r="EOJ320"/>
      <c r="EOK320"/>
      <c r="EOL320"/>
      <c r="EOM320"/>
      <c r="EON320"/>
      <c r="EOO320"/>
      <c r="EOP320"/>
      <c r="EOQ320"/>
      <c r="EOR320"/>
      <c r="EOS320"/>
      <c r="EOT320"/>
      <c r="EOU320"/>
      <c r="EOV320"/>
      <c r="EOW320"/>
      <c r="EOX320"/>
      <c r="EOY320"/>
      <c r="EOZ320"/>
      <c r="EPA320"/>
      <c r="EPB320"/>
      <c r="EPC320"/>
      <c r="EPD320"/>
      <c r="EPE320"/>
      <c r="EPF320"/>
      <c r="EPG320"/>
      <c r="EPH320"/>
      <c r="EPI320"/>
      <c r="EPJ320"/>
      <c r="EPK320"/>
      <c r="EPL320"/>
      <c r="EPM320"/>
      <c r="EPN320"/>
      <c r="EPO320"/>
      <c r="EPP320"/>
      <c r="EPQ320"/>
      <c r="EPR320"/>
      <c r="EPS320"/>
      <c r="EPT320"/>
      <c r="EPU320"/>
      <c r="EPV320"/>
      <c r="EPW320"/>
      <c r="EPX320"/>
      <c r="EPY320"/>
      <c r="EPZ320"/>
      <c r="EQA320"/>
      <c r="EQB320"/>
      <c r="EQC320"/>
      <c r="EQD320"/>
      <c r="EQE320"/>
      <c r="EQF320"/>
      <c r="EQG320"/>
      <c r="EQH320"/>
      <c r="EQI320"/>
      <c r="EQJ320"/>
      <c r="EQK320"/>
      <c r="EQL320"/>
      <c r="EQM320"/>
      <c r="EQN320"/>
      <c r="EQO320"/>
      <c r="EQP320"/>
      <c r="EQQ320"/>
      <c r="EQR320"/>
      <c r="EQS320"/>
      <c r="EQT320"/>
      <c r="EQU320"/>
      <c r="EQV320"/>
      <c r="EQW320"/>
      <c r="EQX320"/>
      <c r="EQY320"/>
      <c r="EQZ320"/>
      <c r="ERA320"/>
      <c r="ERB320"/>
      <c r="ERC320"/>
      <c r="ERD320"/>
      <c r="ERE320"/>
      <c r="ERF320"/>
      <c r="ERG320"/>
      <c r="ERH320"/>
      <c r="ERI320"/>
      <c r="ERJ320"/>
      <c r="ERK320"/>
      <c r="ERL320"/>
      <c r="ERM320"/>
      <c r="ERN320"/>
      <c r="ERO320"/>
      <c r="ERP320"/>
      <c r="ERQ320"/>
      <c r="ERR320"/>
      <c r="ERS320"/>
      <c r="ERT320"/>
      <c r="ERU320"/>
      <c r="ERV320"/>
      <c r="ERW320"/>
      <c r="ERX320"/>
      <c r="ERY320"/>
      <c r="ERZ320"/>
      <c r="ESA320"/>
      <c r="ESB320"/>
      <c r="ESC320"/>
      <c r="ESD320"/>
      <c r="ESE320"/>
      <c r="ESF320"/>
      <c r="ESG320"/>
      <c r="ESH320"/>
      <c r="ESI320"/>
      <c r="ESJ320"/>
      <c r="ESK320"/>
      <c r="ESL320"/>
      <c r="ESM320"/>
      <c r="ESN320"/>
      <c r="ESO320"/>
      <c r="ESP320"/>
      <c r="ESQ320"/>
      <c r="ESR320"/>
      <c r="ESS320"/>
      <c r="EST320"/>
      <c r="ESU320"/>
      <c r="ESV320"/>
      <c r="ESW320"/>
      <c r="ESX320"/>
      <c r="ESY320"/>
      <c r="ESZ320"/>
      <c r="ETA320"/>
      <c r="ETB320"/>
      <c r="ETC320"/>
      <c r="ETD320"/>
      <c r="ETE320"/>
      <c r="ETF320"/>
      <c r="ETG320"/>
      <c r="ETH320"/>
      <c r="ETI320"/>
      <c r="ETJ320"/>
      <c r="ETK320"/>
      <c r="ETL320"/>
      <c r="ETM320"/>
      <c r="ETN320"/>
      <c r="ETO320"/>
      <c r="ETP320"/>
      <c r="ETQ320"/>
      <c r="ETR320"/>
      <c r="ETS320"/>
      <c r="ETT320"/>
      <c r="ETU320"/>
      <c r="ETV320"/>
      <c r="ETW320"/>
      <c r="ETX320"/>
      <c r="ETY320"/>
      <c r="ETZ320"/>
      <c r="EUA320"/>
      <c r="EUB320"/>
      <c r="EUC320"/>
      <c r="EUD320"/>
      <c r="EUE320"/>
      <c r="EUF320"/>
      <c r="EUG320"/>
      <c r="EUH320"/>
      <c r="EUI320"/>
      <c r="EUJ320"/>
      <c r="EUK320"/>
      <c r="EUL320"/>
      <c r="EUM320"/>
      <c r="EUN320"/>
      <c r="EUO320"/>
      <c r="EUP320"/>
      <c r="EUQ320"/>
      <c r="EUR320"/>
      <c r="EUS320"/>
      <c r="EUT320"/>
      <c r="EUU320"/>
      <c r="EUV320"/>
      <c r="EUW320"/>
      <c r="EUX320"/>
      <c r="EUY320"/>
      <c r="EUZ320"/>
      <c r="EVA320"/>
      <c r="EVB320"/>
      <c r="EVC320"/>
      <c r="EVD320"/>
      <c r="EVE320"/>
      <c r="EVF320"/>
      <c r="EVG320"/>
      <c r="EVH320"/>
      <c r="EVI320"/>
      <c r="EVJ320"/>
      <c r="EVK320"/>
      <c r="EVL320"/>
      <c r="EVM320"/>
      <c r="EVN320"/>
      <c r="EVO320"/>
      <c r="EVP320"/>
      <c r="EVQ320"/>
      <c r="EVR320"/>
      <c r="EVS320"/>
      <c r="EVT320"/>
      <c r="EVU320"/>
      <c r="EVV320"/>
      <c r="EVW320"/>
      <c r="EVX320"/>
      <c r="EVY320"/>
      <c r="EVZ320"/>
      <c r="EWA320"/>
      <c r="EWB320"/>
      <c r="EWC320"/>
      <c r="EWD320"/>
      <c r="EWE320"/>
      <c r="EWF320"/>
      <c r="EWG320"/>
      <c r="EWH320"/>
      <c r="EWI320"/>
      <c r="EWJ320"/>
      <c r="EWK320"/>
      <c r="EWL320"/>
      <c r="EWM320"/>
      <c r="EWN320"/>
      <c r="EWO320"/>
      <c r="EWP320"/>
      <c r="EWQ320"/>
      <c r="EWR320"/>
      <c r="EWS320"/>
      <c r="EWT320"/>
      <c r="EWU320"/>
      <c r="EWV320"/>
      <c r="EWW320"/>
      <c r="EWX320"/>
      <c r="EWY320"/>
      <c r="EWZ320"/>
      <c r="EXA320"/>
      <c r="EXB320"/>
      <c r="EXC320"/>
      <c r="EXD320"/>
      <c r="EXE320"/>
      <c r="EXF320"/>
      <c r="EXG320"/>
      <c r="EXH320"/>
      <c r="EXI320"/>
      <c r="EXJ320"/>
      <c r="EXK320"/>
      <c r="EXL320"/>
      <c r="EXM320"/>
      <c r="EXN320"/>
      <c r="EXO320"/>
      <c r="EXP320"/>
      <c r="EXQ320"/>
      <c r="EXR320"/>
      <c r="EXS320"/>
      <c r="EXT320"/>
      <c r="EXU320"/>
      <c r="EXV320"/>
      <c r="EXW320"/>
      <c r="EXX320"/>
      <c r="EXY320"/>
      <c r="EXZ320"/>
      <c r="EYA320"/>
      <c r="EYB320"/>
      <c r="EYC320"/>
      <c r="EYD320"/>
      <c r="EYE320"/>
      <c r="EYF320"/>
      <c r="EYG320"/>
      <c r="EYH320"/>
      <c r="EYI320"/>
      <c r="EYJ320"/>
      <c r="EYK320"/>
      <c r="EYL320"/>
      <c r="EYM320"/>
      <c r="EYN320"/>
      <c r="EYO320"/>
      <c r="EYP320"/>
      <c r="EYQ320"/>
      <c r="EYR320"/>
      <c r="EYS320"/>
      <c r="EYT320"/>
      <c r="EYU320"/>
      <c r="EYV320"/>
      <c r="EYW320"/>
      <c r="EYX320"/>
      <c r="UFO320"/>
      <c r="UFP320"/>
      <c r="UFQ320"/>
      <c r="UFR320"/>
      <c r="UFS320"/>
      <c r="UFT320"/>
      <c r="UFU320"/>
      <c r="UFV320"/>
      <c r="UFW320"/>
      <c r="UFX320"/>
      <c r="UFY320"/>
      <c r="UFZ320"/>
      <c r="UGA320"/>
      <c r="UGB320"/>
      <c r="UGC320"/>
      <c r="UGD320"/>
      <c r="UGE320"/>
      <c r="UGF320"/>
      <c r="UGG320"/>
      <c r="UGH320"/>
      <c r="UGI320"/>
      <c r="UGJ320"/>
      <c r="UGK320"/>
      <c r="UGL320"/>
      <c r="UGM320"/>
      <c r="UGN320"/>
      <c r="UGO320"/>
      <c r="UGP320"/>
      <c r="UGQ320"/>
      <c r="UGR320"/>
      <c r="UGS320"/>
      <c r="UGT320"/>
      <c r="UGU320"/>
      <c r="UGV320"/>
      <c r="UGW320"/>
      <c r="UGX320"/>
      <c r="UGY320"/>
      <c r="UGZ320"/>
      <c r="UHA320"/>
      <c r="UHB320"/>
      <c r="UHC320"/>
      <c r="UHD320"/>
      <c r="UHE320"/>
      <c r="UHF320"/>
      <c r="UHG320"/>
      <c r="UHH320"/>
      <c r="UHI320"/>
      <c r="UHJ320"/>
      <c r="UHK320"/>
      <c r="UHL320"/>
      <c r="UHM320"/>
      <c r="UHN320"/>
      <c r="UHO320"/>
      <c r="UHP320"/>
      <c r="UHQ320"/>
      <c r="UHR320"/>
      <c r="UHS320"/>
      <c r="UHT320"/>
      <c r="UHU320"/>
      <c r="UHV320"/>
      <c r="UHW320"/>
      <c r="UHX320"/>
      <c r="UHY320"/>
      <c r="UHZ320"/>
      <c r="UIA320"/>
      <c r="UIB320"/>
      <c r="UIC320"/>
      <c r="UID320"/>
      <c r="UIE320"/>
      <c r="UIF320"/>
      <c r="UIG320"/>
      <c r="UIH320"/>
      <c r="UII320"/>
      <c r="UIJ320"/>
      <c r="UIK320"/>
      <c r="UIL320"/>
      <c r="UIM320"/>
      <c r="UIN320"/>
      <c r="UIO320"/>
      <c r="UIP320"/>
      <c r="UIQ320"/>
      <c r="UIR320"/>
      <c r="UIS320"/>
      <c r="UIT320"/>
      <c r="UIU320"/>
      <c r="UIV320"/>
      <c r="UIW320"/>
      <c r="UIX320"/>
      <c r="UIY320"/>
      <c r="UIZ320"/>
      <c r="UJA320"/>
      <c r="UJB320"/>
      <c r="UJC320"/>
      <c r="UJD320"/>
      <c r="UJE320"/>
      <c r="UJF320"/>
      <c r="UJG320"/>
      <c r="UJH320"/>
      <c r="UJI320"/>
      <c r="UJJ320"/>
      <c r="UJK320"/>
      <c r="UJL320"/>
      <c r="UJM320"/>
      <c r="UJN320"/>
      <c r="UJO320"/>
      <c r="UJP320"/>
      <c r="UJQ320"/>
      <c r="UJR320"/>
      <c r="UJS320"/>
      <c r="UJT320"/>
      <c r="UJU320"/>
      <c r="UJV320"/>
      <c r="UJW320"/>
      <c r="UJX320"/>
      <c r="UJY320"/>
      <c r="UJZ320"/>
      <c r="UKA320"/>
      <c r="UKB320"/>
      <c r="UKC320"/>
      <c r="UKD320"/>
      <c r="UKE320"/>
      <c r="UKF320"/>
      <c r="UKG320"/>
      <c r="UKH320"/>
      <c r="UKI320"/>
      <c r="UKJ320"/>
      <c r="UKK320"/>
      <c r="UKL320"/>
      <c r="UKM320"/>
      <c r="UKN320"/>
      <c r="UKO320"/>
      <c r="UKP320"/>
      <c r="UKQ320"/>
      <c r="UKR320"/>
      <c r="UKS320"/>
      <c r="UKT320"/>
      <c r="UKU320"/>
      <c r="UKV320"/>
      <c r="UKW320"/>
      <c r="UKX320"/>
      <c r="UKY320"/>
      <c r="UKZ320"/>
      <c r="ULA320"/>
      <c r="ULB320"/>
      <c r="ULC320"/>
      <c r="ULD320"/>
      <c r="ULE320"/>
      <c r="ULF320"/>
      <c r="ULG320"/>
      <c r="ULH320"/>
      <c r="ULI320"/>
      <c r="ULJ320"/>
      <c r="ULK320"/>
      <c r="ULL320"/>
      <c r="ULM320"/>
      <c r="ULN320"/>
      <c r="ULO320"/>
      <c r="ULP320"/>
      <c r="ULQ320"/>
      <c r="ULR320"/>
      <c r="ULS320"/>
      <c r="ULT320"/>
      <c r="ULU320"/>
      <c r="ULV320"/>
      <c r="ULW320"/>
      <c r="ULX320"/>
      <c r="ULY320"/>
      <c r="ULZ320"/>
      <c r="UMA320"/>
      <c r="UMB320"/>
      <c r="UMC320"/>
      <c r="UMD320"/>
      <c r="UME320"/>
      <c r="UMF320"/>
      <c r="UMG320"/>
      <c r="UMH320"/>
      <c r="UMI320"/>
      <c r="UMJ320"/>
      <c r="UMK320"/>
      <c r="UML320"/>
      <c r="UMM320"/>
      <c r="UMN320"/>
      <c r="UMO320"/>
      <c r="UMP320"/>
      <c r="UMQ320"/>
      <c r="UMR320"/>
      <c r="UMS320"/>
      <c r="UMT320"/>
      <c r="UMU320"/>
      <c r="UMV320"/>
      <c r="UMW320"/>
      <c r="UMX320"/>
      <c r="UMY320"/>
      <c r="UMZ320"/>
      <c r="UNA320"/>
      <c r="UNB320"/>
      <c r="UNC320"/>
      <c r="UND320"/>
      <c r="UNE320"/>
      <c r="UNF320"/>
      <c r="UNG320"/>
      <c r="UNH320"/>
      <c r="UNI320"/>
      <c r="UNJ320"/>
      <c r="UNK320"/>
      <c r="UNL320"/>
      <c r="UNM320"/>
      <c r="UNN320"/>
      <c r="UNO320"/>
      <c r="UNP320"/>
      <c r="UNQ320"/>
      <c r="UNR320"/>
      <c r="UNS320"/>
      <c r="UNT320"/>
      <c r="UNU320"/>
      <c r="UNV320"/>
      <c r="UNW320"/>
      <c r="UNX320"/>
      <c r="UNY320"/>
      <c r="UNZ320"/>
      <c r="UOA320"/>
      <c r="UOB320"/>
      <c r="UOC320"/>
      <c r="UOD320"/>
      <c r="UOE320"/>
      <c r="UOF320"/>
      <c r="UOG320"/>
      <c r="UOH320"/>
      <c r="UOI320"/>
      <c r="UOJ320"/>
      <c r="UOK320"/>
      <c r="UOL320"/>
      <c r="UOM320"/>
      <c r="UON320"/>
      <c r="UOO320"/>
      <c r="UOP320"/>
      <c r="UOQ320"/>
      <c r="UOR320"/>
      <c r="UOS320"/>
      <c r="UOT320"/>
      <c r="UOU320"/>
      <c r="UOV320"/>
      <c r="UOW320"/>
      <c r="UOX320"/>
      <c r="UOY320"/>
      <c r="UOZ320"/>
      <c r="UPA320"/>
      <c r="UPB320"/>
      <c r="UPC320"/>
      <c r="UPD320"/>
      <c r="UPE320"/>
      <c r="UPF320"/>
      <c r="UPG320"/>
      <c r="UPH320"/>
      <c r="UPI320"/>
      <c r="UPJ320"/>
      <c r="UPK320"/>
      <c r="UPL320"/>
      <c r="UPM320"/>
      <c r="UPN320"/>
      <c r="UPO320"/>
      <c r="UPP320"/>
      <c r="UPQ320"/>
      <c r="UPR320"/>
      <c r="UPS320"/>
      <c r="UPT320"/>
      <c r="UPU320"/>
      <c r="UPV320"/>
      <c r="UPW320"/>
      <c r="UPX320"/>
      <c r="UPY320"/>
      <c r="UPZ320"/>
      <c r="UQA320"/>
      <c r="UQB320"/>
      <c r="UQC320"/>
      <c r="UQD320"/>
      <c r="UQE320"/>
      <c r="UQF320"/>
      <c r="UQG320"/>
      <c r="UQH320"/>
      <c r="UQI320"/>
      <c r="UQJ320"/>
      <c r="UQK320"/>
      <c r="UQL320"/>
      <c r="UQM320"/>
      <c r="UQN320"/>
      <c r="UQO320"/>
      <c r="UQP320"/>
      <c r="UQQ320"/>
      <c r="UQR320"/>
      <c r="UQS320"/>
      <c r="UQT320"/>
      <c r="UQU320"/>
      <c r="UQV320"/>
      <c r="UQW320"/>
      <c r="UQX320"/>
      <c r="UQY320"/>
      <c r="UQZ320"/>
      <c r="URA320"/>
      <c r="URB320"/>
      <c r="URC320"/>
      <c r="URD320"/>
      <c r="URE320"/>
      <c r="URF320"/>
      <c r="URG320"/>
      <c r="URH320"/>
      <c r="URI320"/>
      <c r="URJ320"/>
      <c r="URK320"/>
      <c r="URL320"/>
      <c r="URM320"/>
      <c r="URN320"/>
      <c r="URO320"/>
      <c r="URP320"/>
      <c r="URQ320"/>
      <c r="URR320"/>
      <c r="URS320"/>
      <c r="URT320"/>
      <c r="URU320"/>
      <c r="URV320"/>
      <c r="URW320"/>
      <c r="URX320"/>
      <c r="URY320"/>
      <c r="URZ320"/>
      <c r="USA320"/>
      <c r="USB320"/>
      <c r="USC320"/>
      <c r="USD320"/>
      <c r="USE320"/>
      <c r="USF320"/>
      <c r="USG320"/>
      <c r="USH320"/>
      <c r="USI320"/>
      <c r="USJ320"/>
      <c r="USK320"/>
      <c r="USL320"/>
      <c r="USM320"/>
      <c r="USN320"/>
      <c r="USO320"/>
      <c r="USP320"/>
      <c r="USQ320"/>
      <c r="USR320"/>
      <c r="USS320"/>
      <c r="UST320"/>
      <c r="USU320"/>
      <c r="USV320"/>
      <c r="USW320"/>
      <c r="USX320"/>
      <c r="USY320"/>
      <c r="USZ320"/>
      <c r="UTA320"/>
      <c r="UTB320"/>
      <c r="UTC320"/>
      <c r="UTD320"/>
      <c r="UTE320"/>
      <c r="UTF320"/>
      <c r="UTG320"/>
      <c r="UTH320"/>
      <c r="UTI320"/>
      <c r="UTJ320"/>
      <c r="UTK320"/>
      <c r="UTL320"/>
      <c r="UTM320"/>
      <c r="UTN320"/>
      <c r="UTO320"/>
      <c r="UTP320"/>
      <c r="UTQ320"/>
      <c r="UTR320"/>
      <c r="UTS320"/>
      <c r="UTT320"/>
      <c r="UTU320"/>
      <c r="UTV320"/>
      <c r="UTW320"/>
      <c r="UTX320"/>
      <c r="UTY320"/>
      <c r="UTZ320"/>
      <c r="UUA320"/>
      <c r="UUB320"/>
      <c r="UUC320"/>
      <c r="UUD320"/>
      <c r="UUE320"/>
      <c r="UUF320"/>
      <c r="UUG320"/>
      <c r="UUH320"/>
      <c r="UUI320"/>
      <c r="UUJ320"/>
      <c r="UUK320"/>
      <c r="UUL320"/>
      <c r="UUM320"/>
      <c r="UUN320"/>
      <c r="UUO320"/>
      <c r="UUP320"/>
      <c r="UUQ320"/>
      <c r="UUR320"/>
      <c r="UUS320"/>
      <c r="UUT320"/>
      <c r="UUU320"/>
      <c r="UUV320"/>
      <c r="UUW320"/>
      <c r="UUX320"/>
      <c r="UUY320"/>
      <c r="UUZ320"/>
      <c r="UVA320"/>
      <c r="UVB320"/>
      <c r="UVC320"/>
      <c r="UVD320"/>
      <c r="UVE320"/>
      <c r="UVF320"/>
      <c r="UVG320"/>
      <c r="UVH320"/>
      <c r="UVI320"/>
      <c r="UVJ320"/>
      <c r="UVK320"/>
      <c r="UVL320"/>
      <c r="UVM320"/>
      <c r="UVN320"/>
      <c r="UVO320"/>
      <c r="UVP320"/>
      <c r="UVQ320"/>
      <c r="UVR320"/>
      <c r="UVS320"/>
      <c r="UVT320"/>
      <c r="UVU320"/>
      <c r="UVV320"/>
      <c r="UVW320"/>
      <c r="UVX320"/>
      <c r="UVY320"/>
      <c r="UVZ320"/>
      <c r="UWA320"/>
      <c r="UWB320"/>
      <c r="UWC320"/>
      <c r="UWD320"/>
      <c r="UWE320"/>
      <c r="UWF320"/>
      <c r="UWG320"/>
      <c r="UWH320"/>
      <c r="UWI320"/>
      <c r="UWJ320"/>
      <c r="UWK320"/>
      <c r="UWL320"/>
      <c r="UWM320"/>
      <c r="UWN320"/>
      <c r="UWO320"/>
      <c r="UWP320"/>
      <c r="UWQ320"/>
      <c r="UWR320"/>
      <c r="UWS320"/>
      <c r="UWT320"/>
      <c r="UWU320"/>
      <c r="UWV320"/>
      <c r="UWW320"/>
      <c r="UWX320"/>
      <c r="UWY320"/>
      <c r="UWZ320"/>
      <c r="UXA320"/>
      <c r="UXB320"/>
      <c r="UXC320"/>
      <c r="UXD320"/>
      <c r="UXE320"/>
      <c r="UXF320"/>
      <c r="UXG320"/>
      <c r="UXH320"/>
      <c r="UXI320"/>
      <c r="UXJ320"/>
      <c r="UXK320"/>
      <c r="UXL320"/>
      <c r="UXM320"/>
      <c r="UXN320"/>
      <c r="UXO320"/>
      <c r="UXP320"/>
      <c r="UXQ320"/>
      <c r="UXR320"/>
      <c r="UXS320"/>
      <c r="UXT320"/>
      <c r="UXU320"/>
      <c r="UXV320"/>
      <c r="UXW320"/>
      <c r="UXX320"/>
      <c r="UXY320"/>
      <c r="UXZ320"/>
      <c r="UYA320"/>
      <c r="UYB320"/>
      <c r="UYC320"/>
      <c r="UYD320"/>
      <c r="UYE320"/>
      <c r="UYF320"/>
      <c r="UYG320"/>
      <c r="UYH320"/>
      <c r="UYI320"/>
      <c r="UYJ320"/>
      <c r="UYK320"/>
      <c r="UYL320"/>
      <c r="UYM320"/>
      <c r="UYN320"/>
      <c r="UYO320"/>
      <c r="UYP320"/>
      <c r="UYQ320"/>
      <c r="UYR320"/>
      <c r="UYS320"/>
      <c r="UYT320"/>
      <c r="UYU320"/>
      <c r="UYV320"/>
      <c r="UYW320"/>
      <c r="UYX320"/>
      <c r="UYY320"/>
      <c r="UYZ320"/>
      <c r="UZA320"/>
      <c r="UZB320"/>
      <c r="UZC320"/>
      <c r="UZD320"/>
      <c r="UZE320"/>
      <c r="UZF320"/>
      <c r="UZG320"/>
      <c r="UZH320"/>
      <c r="UZI320"/>
      <c r="UZJ320"/>
      <c r="UZK320"/>
      <c r="UZL320"/>
      <c r="UZM320"/>
      <c r="UZN320"/>
      <c r="UZO320"/>
      <c r="UZP320"/>
      <c r="UZQ320"/>
      <c r="UZR320"/>
      <c r="UZS320"/>
      <c r="UZT320"/>
      <c r="UZU320"/>
      <c r="UZV320"/>
      <c r="UZW320"/>
      <c r="UZX320"/>
      <c r="UZY320"/>
      <c r="UZZ320"/>
      <c r="VAA320"/>
      <c r="VAB320"/>
      <c r="VAC320"/>
      <c r="VAD320"/>
      <c r="VAE320"/>
      <c r="VAF320"/>
      <c r="VAG320"/>
      <c r="VAH320"/>
      <c r="VAI320"/>
      <c r="VAJ320"/>
      <c r="VAK320"/>
      <c r="VAL320"/>
      <c r="VAM320"/>
      <c r="VAN320"/>
      <c r="VAO320"/>
      <c r="VAP320"/>
      <c r="VAQ320"/>
      <c r="VAR320"/>
      <c r="VAS320"/>
      <c r="VAT320"/>
      <c r="VAU320"/>
      <c r="VAV320"/>
      <c r="VAW320"/>
      <c r="VAX320"/>
      <c r="VAY320"/>
      <c r="VAZ320"/>
      <c r="VBA320"/>
      <c r="VBB320"/>
      <c r="VBC320"/>
      <c r="VBD320"/>
      <c r="VBE320"/>
      <c r="VBF320"/>
      <c r="VBG320"/>
      <c r="VBH320"/>
      <c r="VBI320"/>
      <c r="VBJ320"/>
      <c r="VBK320"/>
      <c r="VBL320"/>
      <c r="VBM320"/>
      <c r="VBN320"/>
      <c r="VBO320"/>
      <c r="VBP320"/>
      <c r="VBQ320"/>
      <c r="VBR320"/>
      <c r="VBS320"/>
      <c r="VBT320"/>
      <c r="VBU320"/>
      <c r="VBV320"/>
      <c r="VBW320"/>
      <c r="VBX320"/>
      <c r="VBY320"/>
      <c r="VBZ320"/>
      <c r="VCA320"/>
      <c r="VCB320"/>
      <c r="VCC320"/>
      <c r="VCD320"/>
      <c r="VCE320"/>
      <c r="VCF320"/>
      <c r="VCG320"/>
      <c r="VCH320"/>
      <c r="VCI320"/>
      <c r="VCJ320"/>
      <c r="VCK320"/>
      <c r="VCL320"/>
      <c r="VCM320"/>
      <c r="VCN320"/>
      <c r="VCO320"/>
      <c r="VCP320"/>
      <c r="VCQ320"/>
      <c r="VCR320"/>
      <c r="VCS320"/>
      <c r="VCT320"/>
      <c r="VCU320"/>
      <c r="VCV320"/>
      <c r="VCW320"/>
      <c r="VCX320"/>
      <c r="VCY320"/>
      <c r="VCZ320"/>
      <c r="VDA320"/>
      <c r="VDB320"/>
      <c r="VDC320"/>
      <c r="VDD320"/>
      <c r="VDE320"/>
      <c r="VDF320"/>
      <c r="VDG320"/>
      <c r="VDH320"/>
      <c r="VDI320"/>
      <c r="VDJ320"/>
      <c r="VDK320"/>
      <c r="VDL320"/>
      <c r="VDM320"/>
      <c r="VDN320"/>
      <c r="VDO320"/>
      <c r="VDP320"/>
      <c r="VDQ320"/>
      <c r="VDR320"/>
      <c r="VDS320"/>
      <c r="VDT320"/>
      <c r="VDU320"/>
      <c r="VDV320"/>
      <c r="VDW320"/>
      <c r="VDX320"/>
      <c r="VDY320"/>
      <c r="VDZ320"/>
      <c r="VEA320"/>
      <c r="VEB320"/>
      <c r="VEC320"/>
      <c r="VED320"/>
      <c r="VEE320"/>
      <c r="VEF320"/>
      <c r="VEG320"/>
      <c r="VEH320"/>
      <c r="VEI320"/>
      <c r="VEJ320"/>
      <c r="VEK320"/>
      <c r="VEL320"/>
      <c r="VEM320"/>
      <c r="VEN320"/>
      <c r="VEO320"/>
      <c r="VEP320"/>
      <c r="VEQ320"/>
      <c r="VER320"/>
      <c r="VES320"/>
      <c r="VET320"/>
      <c r="VEU320"/>
      <c r="VEV320"/>
      <c r="VEW320"/>
      <c r="VEX320"/>
      <c r="VEY320"/>
      <c r="VEZ320"/>
      <c r="VFA320"/>
      <c r="VFB320"/>
      <c r="VFC320"/>
      <c r="VFD320"/>
      <c r="VFE320"/>
      <c r="VFF320"/>
      <c r="VFG320"/>
      <c r="VFH320"/>
      <c r="VFI320"/>
      <c r="VFJ320"/>
      <c r="VFK320"/>
      <c r="VFL320"/>
      <c r="VFM320"/>
      <c r="VFN320"/>
      <c r="VFO320"/>
      <c r="VFP320"/>
      <c r="VFQ320"/>
      <c r="VFR320"/>
      <c r="VFS320"/>
      <c r="VFT320"/>
      <c r="VFU320"/>
      <c r="VFV320"/>
      <c r="VFW320"/>
      <c r="VFX320"/>
      <c r="VFY320"/>
      <c r="VFZ320"/>
      <c r="VGA320"/>
      <c r="VGB320"/>
      <c r="VGC320"/>
      <c r="VGD320"/>
      <c r="VGE320"/>
      <c r="VGF320"/>
      <c r="VGG320"/>
      <c r="VGH320"/>
      <c r="VGI320"/>
      <c r="VGJ320"/>
      <c r="VGK320"/>
      <c r="VGL320"/>
      <c r="VGM320"/>
      <c r="VGN320"/>
      <c r="VGO320"/>
      <c r="VGP320"/>
      <c r="VGQ320"/>
      <c r="VGR320"/>
      <c r="VGS320"/>
      <c r="VGT320"/>
      <c r="VGU320"/>
      <c r="VGV320"/>
      <c r="VGW320"/>
      <c r="VGX320"/>
      <c r="VGY320"/>
      <c r="VGZ320"/>
      <c r="VHA320"/>
      <c r="VHB320"/>
      <c r="VHC320"/>
      <c r="VHD320"/>
      <c r="VHE320"/>
      <c r="VHF320"/>
      <c r="VHG320"/>
      <c r="VHH320"/>
      <c r="VHI320"/>
      <c r="VHJ320"/>
      <c r="VHK320"/>
      <c r="VHL320"/>
      <c r="VHM320"/>
      <c r="VHN320"/>
      <c r="VHO320"/>
      <c r="VHP320"/>
      <c r="VHQ320"/>
      <c r="VHR320"/>
      <c r="VHS320"/>
      <c r="VHT320"/>
      <c r="VHU320"/>
      <c r="VHV320"/>
      <c r="VHW320"/>
      <c r="VHX320"/>
      <c r="VHY320"/>
      <c r="VHZ320"/>
      <c r="VIA320"/>
      <c r="VIB320"/>
      <c r="VIC320"/>
      <c r="VID320"/>
      <c r="VIE320"/>
      <c r="VIF320"/>
      <c r="VIG320"/>
      <c r="VIH320"/>
      <c r="VII320"/>
      <c r="VIJ320"/>
      <c r="VIK320"/>
      <c r="VIL320"/>
      <c r="VIM320"/>
      <c r="VIN320"/>
      <c r="VIO320"/>
      <c r="VIP320"/>
      <c r="VIQ320"/>
      <c r="VIR320"/>
      <c r="VIS320"/>
      <c r="VIT320"/>
      <c r="VIU320"/>
      <c r="VIV320"/>
      <c r="VIW320"/>
      <c r="VIX320"/>
      <c r="VIY320"/>
      <c r="VIZ320"/>
      <c r="VJA320"/>
      <c r="VJB320"/>
      <c r="VJC320"/>
      <c r="VJD320"/>
      <c r="VJE320"/>
      <c r="VJF320"/>
      <c r="VJG320"/>
      <c r="VJH320"/>
      <c r="VJI320"/>
      <c r="VJJ320"/>
      <c r="VJK320"/>
      <c r="VJL320"/>
      <c r="VJM320"/>
      <c r="VJN320"/>
      <c r="VJO320"/>
      <c r="VJP320"/>
      <c r="VJQ320"/>
      <c r="VJR320"/>
      <c r="VJS320"/>
      <c r="VJT320"/>
      <c r="VJU320"/>
      <c r="VJV320"/>
      <c r="VJW320"/>
      <c r="VJX320"/>
      <c r="VJY320"/>
      <c r="VJZ320"/>
      <c r="VKA320"/>
      <c r="VKB320"/>
      <c r="VKC320"/>
      <c r="VKD320"/>
      <c r="VKE320"/>
      <c r="VKF320"/>
      <c r="VKG320"/>
      <c r="VKH320"/>
      <c r="VKI320"/>
      <c r="VKJ320"/>
      <c r="VKK320"/>
      <c r="VKL320"/>
      <c r="VKM320"/>
      <c r="VKN320"/>
      <c r="VKO320"/>
      <c r="VKP320"/>
      <c r="VKQ320"/>
      <c r="VKR320"/>
      <c r="VKS320"/>
      <c r="VKT320"/>
      <c r="VKU320"/>
      <c r="VKV320"/>
      <c r="VKW320"/>
      <c r="VKX320"/>
      <c r="VKY320"/>
      <c r="VKZ320"/>
      <c r="VLA320"/>
      <c r="VLB320"/>
      <c r="VLC320"/>
      <c r="VLD320"/>
      <c r="VLE320"/>
      <c r="VLF320"/>
      <c r="VLG320"/>
      <c r="VLH320"/>
      <c r="VLI320"/>
      <c r="VLJ320"/>
      <c r="VLK320"/>
      <c r="VLL320"/>
      <c r="VLM320"/>
      <c r="VLN320"/>
      <c r="VLO320"/>
      <c r="VLP320"/>
      <c r="VLQ320"/>
      <c r="VLR320"/>
      <c r="VLS320"/>
      <c r="VLT320"/>
      <c r="VLU320"/>
      <c r="VLV320"/>
      <c r="VLW320"/>
      <c r="VLX320"/>
      <c r="VLY320"/>
      <c r="VLZ320"/>
      <c r="VMA320"/>
      <c r="VMB320"/>
      <c r="VMC320"/>
      <c r="VMD320"/>
      <c r="VME320"/>
      <c r="VMF320"/>
      <c r="VMG320"/>
      <c r="VMH320"/>
      <c r="VMI320"/>
      <c r="VMJ320"/>
      <c r="VMK320"/>
      <c r="VML320"/>
      <c r="VMM320"/>
      <c r="VMN320"/>
      <c r="VMO320"/>
      <c r="VMP320"/>
      <c r="VMQ320"/>
      <c r="VMR320"/>
      <c r="VMS320"/>
      <c r="VMT320"/>
      <c r="VMU320"/>
      <c r="VMV320"/>
      <c r="VMW320"/>
      <c r="VMX320"/>
      <c r="VMY320"/>
      <c r="VMZ320"/>
      <c r="VNA320"/>
      <c r="VNB320"/>
      <c r="VNC320"/>
      <c r="VND320"/>
      <c r="VNE320"/>
      <c r="VNF320"/>
      <c r="VNG320"/>
      <c r="VNH320"/>
      <c r="VNI320"/>
      <c r="VNJ320"/>
      <c r="VNK320"/>
      <c r="VNL320"/>
      <c r="VNM320"/>
      <c r="VNN320"/>
      <c r="VNO320"/>
      <c r="VNP320"/>
      <c r="VNQ320"/>
      <c r="VNR320"/>
      <c r="VNS320"/>
      <c r="VNT320"/>
      <c r="VNU320"/>
      <c r="VNV320"/>
      <c r="VNW320"/>
      <c r="VNX320"/>
      <c r="VNY320"/>
      <c r="VNZ320"/>
      <c r="VOA320"/>
      <c r="VOB320"/>
      <c r="VOC320"/>
      <c r="VOD320"/>
      <c r="VOE320"/>
      <c r="VOF320"/>
      <c r="VOG320"/>
      <c r="VOH320"/>
      <c r="VOI320"/>
      <c r="VOJ320"/>
      <c r="VOK320"/>
      <c r="VOL320"/>
      <c r="VOM320"/>
      <c r="VON320"/>
      <c r="VOO320"/>
      <c r="VOP320"/>
      <c r="VOQ320"/>
      <c r="VOR320"/>
      <c r="VOS320"/>
      <c r="VOT320"/>
      <c r="VOU320"/>
      <c r="VOV320"/>
      <c r="VOW320"/>
      <c r="VOX320"/>
      <c r="VOY320"/>
      <c r="VOZ320"/>
      <c r="VPA320"/>
      <c r="VPB320"/>
      <c r="VPC320"/>
      <c r="VPD320"/>
      <c r="VPE320"/>
      <c r="VPF320"/>
      <c r="VPG320"/>
      <c r="VPH320"/>
      <c r="VPI320"/>
      <c r="VPJ320"/>
      <c r="VPK320"/>
      <c r="VPL320"/>
      <c r="VPM320"/>
      <c r="VPN320"/>
      <c r="VPO320"/>
      <c r="VPP320"/>
      <c r="VPQ320"/>
      <c r="VPR320"/>
      <c r="VPS320"/>
      <c r="VPT320"/>
      <c r="VPU320"/>
      <c r="VPV320"/>
      <c r="VPW320"/>
      <c r="VPX320"/>
      <c r="VPY320"/>
      <c r="VPZ320"/>
      <c r="VQA320"/>
      <c r="VQB320"/>
      <c r="VQC320"/>
      <c r="VQD320"/>
      <c r="VQE320"/>
      <c r="VQF320"/>
      <c r="VQG320"/>
      <c r="VQH320"/>
      <c r="VQI320"/>
      <c r="VQJ320"/>
      <c r="VQK320"/>
      <c r="VQL320"/>
      <c r="VQM320"/>
      <c r="VQN320"/>
      <c r="VQO320"/>
      <c r="VQP320"/>
      <c r="VQQ320"/>
      <c r="VQR320"/>
      <c r="VQS320"/>
      <c r="VQT320"/>
      <c r="VQU320"/>
      <c r="VQV320"/>
      <c r="VQW320"/>
      <c r="VQX320"/>
      <c r="VQY320"/>
      <c r="VQZ320"/>
      <c r="VRA320"/>
      <c r="VRB320"/>
      <c r="VRC320"/>
      <c r="VRD320"/>
      <c r="VRE320"/>
      <c r="VRF320"/>
      <c r="VRG320"/>
      <c r="VRH320"/>
      <c r="VRI320"/>
      <c r="VRJ320"/>
      <c r="VRK320"/>
      <c r="VRL320"/>
      <c r="VRM320"/>
      <c r="VRN320"/>
      <c r="VRO320"/>
      <c r="VRP320"/>
      <c r="VRQ320"/>
      <c r="VRR320"/>
      <c r="VRS320"/>
      <c r="VRT320"/>
      <c r="VRU320"/>
      <c r="VRV320"/>
      <c r="VRW320"/>
      <c r="VRX320"/>
      <c r="VRY320"/>
      <c r="VRZ320"/>
      <c r="VSA320"/>
      <c r="VSB320"/>
      <c r="VSC320"/>
      <c r="VSD320"/>
      <c r="VSE320"/>
      <c r="VSF320"/>
      <c r="VSG320"/>
      <c r="VSH320"/>
      <c r="VSI320"/>
      <c r="VSJ320"/>
      <c r="VSK320"/>
      <c r="VSL320"/>
      <c r="VSM320"/>
      <c r="VSN320"/>
      <c r="VSO320"/>
      <c r="VSP320"/>
      <c r="VSQ320"/>
      <c r="VSR320"/>
      <c r="VSS320"/>
      <c r="VST320"/>
      <c r="VSU320"/>
      <c r="VSV320"/>
      <c r="VSW320"/>
      <c r="VSX320"/>
      <c r="VSY320"/>
      <c r="VSZ320"/>
      <c r="VTA320"/>
      <c r="VTB320"/>
      <c r="VTC320"/>
      <c r="VTD320"/>
      <c r="VTE320"/>
      <c r="VTF320"/>
      <c r="VTG320"/>
      <c r="VTH320"/>
      <c r="VTI320"/>
      <c r="VTJ320"/>
      <c r="VTK320"/>
      <c r="VTL320"/>
      <c r="VTM320"/>
      <c r="VTN320"/>
      <c r="VTO320"/>
      <c r="VTP320"/>
      <c r="VTQ320"/>
      <c r="VTR320"/>
      <c r="VTS320"/>
      <c r="VTT320"/>
      <c r="VTU320"/>
      <c r="VTV320"/>
      <c r="VTW320"/>
      <c r="VTX320"/>
      <c r="VTY320"/>
      <c r="VTZ320"/>
      <c r="VUA320"/>
      <c r="VUB320"/>
      <c r="VUC320"/>
      <c r="VUD320"/>
      <c r="VUE320"/>
      <c r="VUF320"/>
      <c r="VUG320"/>
      <c r="VUH320"/>
      <c r="VUI320"/>
      <c r="VUJ320"/>
      <c r="VUK320"/>
      <c r="VUL320"/>
      <c r="VUM320"/>
      <c r="VUN320"/>
      <c r="VUO320"/>
      <c r="VUP320"/>
      <c r="VUQ320"/>
      <c r="VUR320"/>
      <c r="VUS320"/>
      <c r="VUT320"/>
      <c r="VUU320"/>
      <c r="VUV320"/>
      <c r="VUW320"/>
      <c r="VUX320"/>
      <c r="VUY320"/>
      <c r="VUZ320"/>
      <c r="VVA320"/>
      <c r="VVB320"/>
      <c r="VVC320"/>
      <c r="VVD320"/>
      <c r="VVE320"/>
      <c r="VVF320"/>
      <c r="VVG320"/>
      <c r="VVH320"/>
      <c r="VVI320"/>
      <c r="VVJ320"/>
      <c r="VVK320"/>
      <c r="VVL320"/>
      <c r="VVM320"/>
      <c r="VVN320"/>
      <c r="VVO320"/>
      <c r="VVP320"/>
      <c r="VVQ320"/>
      <c r="VVR320"/>
      <c r="VVS320"/>
      <c r="VVT320"/>
      <c r="VVU320"/>
      <c r="VVV320"/>
      <c r="VVW320"/>
      <c r="VVX320"/>
      <c r="VVY320"/>
      <c r="VVZ320"/>
      <c r="VWA320"/>
      <c r="VWB320"/>
      <c r="VWC320"/>
      <c r="VWD320"/>
      <c r="VWE320"/>
      <c r="VWF320"/>
      <c r="VWG320"/>
      <c r="VWH320"/>
      <c r="VWI320"/>
      <c r="VWJ320"/>
      <c r="VWK320"/>
      <c r="VWL320"/>
      <c r="VWM320"/>
      <c r="VWN320"/>
      <c r="VWO320"/>
      <c r="VWP320"/>
      <c r="VWQ320"/>
      <c r="VWR320"/>
      <c r="VWS320"/>
      <c r="VWT320"/>
      <c r="VWU320"/>
      <c r="VWV320"/>
      <c r="VWW320"/>
      <c r="VWX320"/>
      <c r="VWY320"/>
      <c r="VWZ320"/>
      <c r="VXA320"/>
      <c r="VXB320"/>
      <c r="VXC320"/>
      <c r="VXD320"/>
      <c r="VXE320"/>
      <c r="VXF320"/>
      <c r="VXG320"/>
      <c r="VXH320"/>
      <c r="VXI320"/>
      <c r="VXJ320"/>
      <c r="VXK320"/>
      <c r="VXL320"/>
      <c r="VXM320"/>
      <c r="VXN320"/>
      <c r="VXO320"/>
      <c r="VXP320"/>
      <c r="VXQ320"/>
      <c r="VXR320"/>
      <c r="VXS320"/>
      <c r="VXT320"/>
      <c r="VXU320"/>
      <c r="VXV320"/>
      <c r="VXW320"/>
      <c r="VXX320"/>
      <c r="VXY320"/>
      <c r="VXZ320"/>
      <c r="VYA320"/>
      <c r="VYB320"/>
      <c r="VYC320"/>
      <c r="VYD320"/>
      <c r="VYE320"/>
      <c r="VYF320"/>
      <c r="VYG320"/>
      <c r="VYH320"/>
      <c r="VYI320"/>
      <c r="VYJ320"/>
      <c r="VYK320"/>
      <c r="VYL320"/>
      <c r="VYM320"/>
      <c r="VYN320"/>
      <c r="VYO320"/>
      <c r="VYP320"/>
      <c r="VYQ320"/>
      <c r="VYR320"/>
      <c r="VYS320"/>
      <c r="VYT320"/>
      <c r="VYU320"/>
      <c r="VYV320"/>
      <c r="VYW320"/>
      <c r="VYX320"/>
      <c r="VYY320"/>
      <c r="VYZ320"/>
      <c r="VZA320"/>
      <c r="VZB320"/>
      <c r="VZC320"/>
      <c r="VZD320"/>
      <c r="VZE320"/>
      <c r="VZF320"/>
      <c r="VZG320"/>
      <c r="VZH320"/>
      <c r="VZI320"/>
      <c r="VZJ320"/>
      <c r="VZK320"/>
      <c r="VZL320"/>
      <c r="VZM320"/>
      <c r="VZN320"/>
      <c r="VZO320"/>
      <c r="VZP320"/>
      <c r="VZQ320"/>
      <c r="VZR320"/>
      <c r="VZS320"/>
      <c r="VZT320"/>
      <c r="VZU320"/>
      <c r="VZV320"/>
      <c r="VZW320"/>
      <c r="VZX320"/>
      <c r="VZY320"/>
      <c r="VZZ320"/>
      <c r="WAA320"/>
      <c r="WAB320"/>
      <c r="WAC320"/>
      <c r="WAD320"/>
      <c r="WAE320"/>
      <c r="WAF320"/>
      <c r="WAG320"/>
      <c r="WAH320"/>
      <c r="WAI320"/>
      <c r="WAJ320"/>
      <c r="WAK320"/>
      <c r="WAL320"/>
      <c r="WAM320"/>
      <c r="WAN320"/>
      <c r="WAO320"/>
      <c r="WAP320"/>
      <c r="WAQ320"/>
      <c r="WAR320"/>
      <c r="WAS320"/>
      <c r="WAT320"/>
      <c r="WAU320"/>
      <c r="WAV320"/>
      <c r="WAW320"/>
      <c r="WAX320"/>
      <c r="WAY320"/>
      <c r="WAZ320"/>
      <c r="WBA320"/>
      <c r="WBB320"/>
      <c r="WBC320"/>
      <c r="WBD320"/>
      <c r="WBE320"/>
      <c r="WBF320"/>
      <c r="WBG320"/>
      <c r="WBH320"/>
      <c r="WBI320"/>
      <c r="WBJ320"/>
      <c r="WBK320"/>
      <c r="WBL320"/>
      <c r="WBM320"/>
      <c r="WBN320"/>
      <c r="WBO320"/>
      <c r="WBP320"/>
      <c r="WBQ320"/>
      <c r="WBR320"/>
      <c r="WBS320"/>
      <c r="WBT320"/>
      <c r="WBU320"/>
      <c r="WBV320"/>
      <c r="WBW320"/>
      <c r="WBX320"/>
      <c r="WBY320"/>
      <c r="WBZ320"/>
      <c r="WCA320"/>
      <c r="WCB320"/>
      <c r="WCC320"/>
      <c r="WCD320"/>
      <c r="WCE320"/>
      <c r="WCF320"/>
      <c r="WCG320"/>
      <c r="WCH320"/>
      <c r="WCI320"/>
      <c r="WCJ320"/>
      <c r="WCK320"/>
      <c r="WCL320"/>
      <c r="WCM320"/>
      <c r="WCN320"/>
      <c r="WCO320"/>
      <c r="WCP320"/>
      <c r="WCQ320"/>
      <c r="WCR320"/>
      <c r="WCS320"/>
      <c r="WCT320"/>
      <c r="WCU320"/>
      <c r="WCV320"/>
      <c r="WCW320"/>
      <c r="WCX320"/>
      <c r="WCY320"/>
      <c r="WCZ320"/>
      <c r="WDA320"/>
      <c r="WDB320"/>
      <c r="WDC320"/>
      <c r="WDD320"/>
      <c r="WDE320"/>
      <c r="WDF320"/>
      <c r="WDG320"/>
      <c r="WDH320"/>
      <c r="WDI320"/>
      <c r="WDJ320"/>
      <c r="WDK320"/>
      <c r="WDL320"/>
      <c r="WDM320"/>
      <c r="WDN320"/>
      <c r="WDO320"/>
      <c r="WDP320"/>
      <c r="WDQ320"/>
      <c r="WDR320"/>
      <c r="WDS320"/>
      <c r="WDT320"/>
      <c r="WDU320"/>
      <c r="WDV320"/>
      <c r="WDW320"/>
      <c r="WDX320"/>
      <c r="WDY320"/>
      <c r="WDZ320"/>
      <c r="WEA320"/>
      <c r="WEB320"/>
      <c r="WEC320"/>
      <c r="WED320"/>
      <c r="WEE320"/>
      <c r="WEF320"/>
      <c r="WEG320"/>
      <c r="WEH320"/>
      <c r="WEI320"/>
      <c r="WEJ320"/>
      <c r="WEK320"/>
      <c r="WEL320"/>
      <c r="WEM320"/>
      <c r="WEN320"/>
      <c r="WEO320"/>
      <c r="WEP320"/>
      <c r="WEQ320"/>
      <c r="WER320"/>
      <c r="WES320"/>
      <c r="WET320"/>
      <c r="WEU320"/>
      <c r="WEV320"/>
      <c r="WEW320"/>
      <c r="WEX320"/>
      <c r="WEY320"/>
      <c r="WEZ320"/>
      <c r="WFA320"/>
      <c r="WFB320"/>
      <c r="WFC320"/>
      <c r="WFD320"/>
      <c r="WFE320"/>
      <c r="WFF320"/>
      <c r="WFG320"/>
      <c r="WFH320"/>
      <c r="WFI320"/>
      <c r="WFJ320"/>
      <c r="WFK320"/>
      <c r="WFL320"/>
      <c r="WFM320"/>
      <c r="WFN320"/>
      <c r="WFO320"/>
      <c r="WFP320"/>
      <c r="WFQ320"/>
      <c r="WFR320"/>
      <c r="WFS320"/>
      <c r="WFT320"/>
      <c r="WFU320"/>
      <c r="WFV320"/>
      <c r="WFW320"/>
      <c r="WFX320"/>
      <c r="WFY320"/>
      <c r="WFZ320"/>
      <c r="WGA320"/>
      <c r="WGB320"/>
      <c r="WGC320"/>
      <c r="WGD320"/>
      <c r="WGE320"/>
      <c r="WGF320"/>
      <c r="WGG320"/>
      <c r="WGH320"/>
      <c r="WGI320"/>
      <c r="WGJ320"/>
      <c r="WGK320"/>
      <c r="WGL320"/>
      <c r="WGM320"/>
      <c r="WGN320"/>
      <c r="WGO320"/>
      <c r="WGP320"/>
      <c r="WGQ320"/>
      <c r="WGR320"/>
      <c r="WGS320"/>
      <c r="WGT320"/>
      <c r="WGU320"/>
      <c r="WGV320"/>
      <c r="WGW320"/>
      <c r="WGX320"/>
      <c r="WGY320"/>
      <c r="WGZ320"/>
      <c r="WHA320"/>
      <c r="WHB320"/>
      <c r="WHC320"/>
      <c r="WHD320"/>
      <c r="WHE320"/>
      <c r="WHF320"/>
      <c r="WHG320"/>
      <c r="WHH320"/>
      <c r="WHI320"/>
      <c r="WHJ320"/>
      <c r="WHK320"/>
      <c r="WHL320"/>
      <c r="WHM320"/>
      <c r="WHN320"/>
      <c r="WHO320"/>
      <c r="WHP320"/>
      <c r="WHQ320"/>
      <c r="WHR320"/>
      <c r="WHS320"/>
      <c r="WHT320"/>
      <c r="WHU320"/>
      <c r="WHV320"/>
      <c r="WHW320"/>
      <c r="WHX320"/>
      <c r="WHY320"/>
      <c r="WHZ320"/>
      <c r="WIA320"/>
      <c r="WIB320"/>
      <c r="WIC320"/>
      <c r="WID320"/>
      <c r="WIE320"/>
      <c r="WIF320"/>
      <c r="WIG320"/>
      <c r="WIH320"/>
      <c r="WII320"/>
      <c r="WIJ320"/>
      <c r="WIK320"/>
      <c r="WIL320"/>
      <c r="WIM320"/>
      <c r="WIN320"/>
      <c r="WIO320"/>
      <c r="WIP320"/>
      <c r="WIQ320"/>
      <c r="WIR320"/>
      <c r="WIS320"/>
      <c r="WIT320"/>
      <c r="WIU320"/>
      <c r="WIV320"/>
      <c r="WIW320"/>
      <c r="WIX320"/>
      <c r="WIY320"/>
      <c r="WIZ320"/>
      <c r="WJA320"/>
      <c r="WJB320"/>
      <c r="WJC320"/>
      <c r="WJD320"/>
      <c r="WJE320"/>
      <c r="WJF320"/>
      <c r="WJG320"/>
      <c r="WJH320"/>
      <c r="WJI320"/>
      <c r="WJJ320"/>
      <c r="WJK320"/>
      <c r="WJL320"/>
      <c r="WJM320"/>
      <c r="WJN320"/>
      <c r="WJO320"/>
      <c r="WJP320"/>
      <c r="WJQ320"/>
      <c r="WJR320"/>
      <c r="WJS320"/>
      <c r="WJT320"/>
      <c r="WJU320"/>
      <c r="WJV320"/>
      <c r="WJW320"/>
      <c r="WJX320"/>
      <c r="WJY320"/>
      <c r="WJZ320"/>
      <c r="WKA320"/>
      <c r="WKB320"/>
      <c r="WKC320"/>
      <c r="WKD320"/>
      <c r="WKE320"/>
      <c r="WKF320"/>
      <c r="WKG320"/>
      <c r="WKH320"/>
      <c r="WKI320"/>
      <c r="WKJ320"/>
      <c r="WKK320"/>
      <c r="WKL320"/>
      <c r="WKM320"/>
      <c r="WKN320"/>
      <c r="WKO320"/>
      <c r="WKP320"/>
      <c r="WKQ320"/>
      <c r="WKR320"/>
      <c r="WKS320"/>
      <c r="WKT320"/>
      <c r="WKU320"/>
      <c r="WKV320"/>
      <c r="WKW320"/>
      <c r="WKX320"/>
      <c r="WKY320"/>
      <c r="WKZ320"/>
      <c r="WLA320"/>
      <c r="WLB320"/>
      <c r="WLC320"/>
      <c r="WLD320"/>
      <c r="WLE320"/>
      <c r="WLF320"/>
      <c r="WLG320"/>
      <c r="WLH320"/>
      <c r="WLI320"/>
      <c r="WLJ320"/>
      <c r="WLK320"/>
      <c r="WLL320"/>
      <c r="WLM320"/>
      <c r="WLN320"/>
      <c r="WLO320"/>
      <c r="WLP320"/>
      <c r="WLQ320"/>
      <c r="WLR320"/>
      <c r="WLS320"/>
      <c r="WLT320"/>
      <c r="WLU320"/>
      <c r="WLV320"/>
      <c r="WLW320"/>
      <c r="WLX320"/>
      <c r="WLY320"/>
      <c r="WLZ320"/>
      <c r="WMA320"/>
      <c r="WMB320"/>
      <c r="WMC320"/>
      <c r="WMD320"/>
      <c r="WME320"/>
      <c r="WMF320"/>
      <c r="WMG320"/>
      <c r="WMH320"/>
      <c r="WMI320"/>
      <c r="WMJ320"/>
      <c r="WMK320"/>
      <c r="WML320"/>
      <c r="WMM320"/>
      <c r="WMN320"/>
      <c r="WMO320"/>
      <c r="WMP320"/>
      <c r="WMQ320"/>
      <c r="WMR320"/>
      <c r="WMS320"/>
      <c r="WMT320"/>
      <c r="WMU320"/>
      <c r="WMV320"/>
      <c r="WMW320"/>
      <c r="WMX320"/>
      <c r="WMY320"/>
      <c r="WMZ320"/>
      <c r="WNA320"/>
      <c r="WNB320"/>
      <c r="WNC320"/>
      <c r="WND320"/>
      <c r="WNE320"/>
      <c r="WNF320"/>
      <c r="WNG320"/>
      <c r="WNH320"/>
      <c r="WNI320"/>
      <c r="WNJ320"/>
      <c r="WNK320"/>
      <c r="WNL320"/>
      <c r="WNM320"/>
      <c r="WNN320"/>
      <c r="WNO320"/>
      <c r="WNP320"/>
      <c r="WNQ320"/>
      <c r="WNR320"/>
      <c r="WNS320"/>
      <c r="WNT320"/>
      <c r="WNU320"/>
      <c r="WNV320"/>
      <c r="WNW320"/>
      <c r="WNX320"/>
      <c r="WNY320"/>
      <c r="WNZ320"/>
      <c r="WOA320"/>
      <c r="WOB320"/>
      <c r="WOC320"/>
      <c r="WOD320"/>
      <c r="WOE320"/>
      <c r="WOF320"/>
      <c r="WOG320"/>
      <c r="WOH320"/>
      <c r="WOI320"/>
      <c r="WOJ320"/>
      <c r="WOK320"/>
      <c r="WOL320"/>
      <c r="WOM320"/>
      <c r="WON320"/>
      <c r="WOO320"/>
      <c r="WOP320"/>
      <c r="WOQ320"/>
      <c r="WOR320"/>
      <c r="WOS320"/>
      <c r="WOT320"/>
      <c r="WOU320"/>
      <c r="WOV320"/>
      <c r="WOW320"/>
      <c r="WOX320"/>
      <c r="WOY320"/>
      <c r="WOZ320"/>
      <c r="WPA320"/>
      <c r="WPB320"/>
      <c r="WPC320"/>
      <c r="WPD320"/>
      <c r="WPE320"/>
      <c r="WPF320"/>
      <c r="WPG320"/>
      <c r="WPH320"/>
      <c r="WPI320"/>
      <c r="WPJ320"/>
      <c r="WPK320"/>
      <c r="WPL320"/>
      <c r="WPM320"/>
      <c r="WPN320"/>
      <c r="WPO320"/>
      <c r="WPP320"/>
      <c r="WPQ320"/>
      <c r="WPR320"/>
      <c r="WPS320"/>
      <c r="WPT320"/>
      <c r="WPU320"/>
      <c r="WPV320"/>
      <c r="WPW320"/>
      <c r="WPX320"/>
      <c r="WPY320"/>
      <c r="WPZ320"/>
      <c r="WQA320"/>
      <c r="WQB320"/>
      <c r="WQC320"/>
      <c r="WQD320"/>
      <c r="WQE320"/>
      <c r="WQF320"/>
      <c r="WQG320"/>
      <c r="WQH320"/>
      <c r="WQI320"/>
      <c r="WQJ320"/>
      <c r="WQK320"/>
      <c r="WQL320"/>
      <c r="WQM320"/>
      <c r="WQN320"/>
      <c r="WQO320"/>
      <c r="WQP320"/>
      <c r="WQQ320"/>
      <c r="WQR320"/>
      <c r="WQS320"/>
      <c r="WQT320"/>
      <c r="WQU320"/>
      <c r="WQV320"/>
      <c r="WQW320"/>
      <c r="WQX320"/>
      <c r="WQY320"/>
      <c r="WQZ320"/>
      <c r="WRA320"/>
      <c r="WRB320"/>
      <c r="WRC320"/>
      <c r="WRD320"/>
      <c r="WRE320"/>
      <c r="WRF320"/>
      <c r="WRG320"/>
      <c r="WRH320"/>
      <c r="WRI320"/>
      <c r="WRJ320"/>
      <c r="WRK320"/>
      <c r="WRL320"/>
      <c r="WRM320"/>
      <c r="WRN320"/>
      <c r="WRO320"/>
      <c r="WRP320"/>
      <c r="WRQ320"/>
      <c r="WRR320"/>
      <c r="WRS320"/>
      <c r="WRT320"/>
      <c r="WRU320"/>
      <c r="WRV320"/>
      <c r="WRW320"/>
      <c r="WRX320"/>
      <c r="WRY320"/>
      <c r="WRZ320"/>
      <c r="WSA320"/>
      <c r="WSB320"/>
      <c r="WSC320"/>
      <c r="WSD320"/>
      <c r="WSE320"/>
      <c r="WSF320"/>
      <c r="WSG320"/>
      <c r="WSH320"/>
      <c r="WSI320"/>
      <c r="WSJ320"/>
      <c r="WSK320"/>
      <c r="WSL320"/>
      <c r="WSM320"/>
      <c r="WSN320"/>
      <c r="WSO320"/>
      <c r="WSP320"/>
      <c r="WSQ320"/>
      <c r="WSR320"/>
      <c r="WSS320"/>
      <c r="WST320"/>
      <c r="WSU320"/>
      <c r="WSV320"/>
      <c r="WSW320"/>
      <c r="WSX320"/>
      <c r="WSY320"/>
      <c r="WSZ320"/>
      <c r="WTA320"/>
      <c r="WTB320"/>
      <c r="WTC320"/>
      <c r="WTD320"/>
      <c r="WTE320"/>
      <c r="WTF320"/>
      <c r="WTG320"/>
      <c r="WTH320"/>
      <c r="WTI320"/>
      <c r="WTJ320"/>
      <c r="WTK320"/>
      <c r="WTL320"/>
      <c r="WTM320"/>
      <c r="WTN320"/>
      <c r="WTO320"/>
      <c r="WTP320"/>
      <c r="WTQ320"/>
      <c r="WTR320"/>
      <c r="WTS320"/>
      <c r="WTT320"/>
      <c r="WTU320"/>
      <c r="WTV320"/>
      <c r="WTW320"/>
      <c r="WTX320"/>
      <c r="WTY320"/>
      <c r="WTZ320"/>
      <c r="WUA320"/>
      <c r="WUB320"/>
      <c r="WUC320"/>
      <c r="WUD320"/>
      <c r="WUE320"/>
      <c r="WUF320"/>
      <c r="WUG320"/>
      <c r="WUH320"/>
      <c r="WUI320"/>
      <c r="WUJ320"/>
      <c r="WUK320"/>
      <c r="WUL320"/>
      <c r="WUM320"/>
      <c r="WUN320"/>
      <c r="WUO320"/>
      <c r="WUP320"/>
      <c r="WUQ320"/>
      <c r="WUR320"/>
      <c r="WUS320"/>
      <c r="WUT320"/>
      <c r="WUU320"/>
      <c r="WUV320"/>
      <c r="WUW320"/>
      <c r="WUX320"/>
      <c r="WUY320"/>
      <c r="WUZ320"/>
      <c r="WVA320"/>
      <c r="WVB320"/>
      <c r="WVC320"/>
      <c r="WVD320"/>
      <c r="WVE320"/>
      <c r="WVF320"/>
      <c r="WVG320"/>
      <c r="WVH320"/>
      <c r="WVI320"/>
      <c r="WVJ320"/>
      <c r="WVK320"/>
      <c r="WVL320"/>
      <c r="WVM320"/>
      <c r="WVN320"/>
      <c r="WVO320"/>
      <c r="WVP320"/>
      <c r="WVQ320"/>
      <c r="WVR320"/>
      <c r="WVS320"/>
      <c r="WVT320"/>
      <c r="WVU320"/>
      <c r="WVV320"/>
      <c r="WVW320"/>
      <c r="WVX320"/>
      <c r="WVY320"/>
      <c r="WVZ320"/>
      <c r="WWA320"/>
      <c r="WWB320"/>
      <c r="WWC320"/>
      <c r="WWD320"/>
      <c r="WWE320"/>
      <c r="WWF320"/>
      <c r="WWG320"/>
      <c r="WWH320"/>
      <c r="WWI320"/>
      <c r="WWJ320"/>
      <c r="WWK320"/>
      <c r="WWL320"/>
      <c r="WWM320"/>
      <c r="WWN320"/>
      <c r="WWO320"/>
      <c r="WWP320"/>
      <c r="WWQ320"/>
      <c r="WWR320"/>
      <c r="WWS320"/>
      <c r="WWT320"/>
      <c r="WWU320"/>
      <c r="WWV320"/>
      <c r="WWW320"/>
      <c r="WWX320"/>
      <c r="WWY320"/>
      <c r="WWZ320"/>
      <c r="WXA320"/>
      <c r="WXB320"/>
      <c r="WXC320"/>
      <c r="WXD320"/>
      <c r="WXE320"/>
      <c r="WXF320"/>
      <c r="WXG320"/>
      <c r="WXH320"/>
      <c r="WXI320"/>
      <c r="WXJ320"/>
      <c r="WXK320"/>
      <c r="WXL320"/>
      <c r="WXM320"/>
      <c r="WXN320"/>
      <c r="WXO320"/>
      <c r="WXP320"/>
      <c r="WXQ320"/>
      <c r="WXR320"/>
      <c r="WXS320"/>
      <c r="WXT320"/>
      <c r="WXU320"/>
      <c r="WXV320"/>
      <c r="WXW320"/>
      <c r="WXX320"/>
      <c r="WXY320"/>
      <c r="WXZ320"/>
      <c r="WYA320"/>
      <c r="WYB320"/>
      <c r="WYC320"/>
      <c r="WYD320"/>
      <c r="WYE320"/>
      <c r="WYF320"/>
      <c r="WYG320"/>
      <c r="WYH320"/>
      <c r="WYI320"/>
      <c r="WYJ320"/>
      <c r="WYK320"/>
      <c r="WYL320"/>
      <c r="WYM320"/>
      <c r="WYN320"/>
      <c r="WYO320"/>
      <c r="WYP320"/>
      <c r="WYQ320"/>
      <c r="WYR320"/>
      <c r="WYS320"/>
      <c r="WYT320"/>
      <c r="WYU320"/>
      <c r="WYV320"/>
      <c r="WYW320"/>
      <c r="WYX320"/>
      <c r="WYY320"/>
      <c r="WYZ320"/>
      <c r="WZA320"/>
      <c r="WZB320"/>
      <c r="WZC320"/>
      <c r="WZD320"/>
      <c r="WZE320"/>
      <c r="WZF320"/>
      <c r="WZG320"/>
      <c r="WZH320"/>
      <c r="WZI320"/>
      <c r="WZJ320"/>
      <c r="WZK320"/>
      <c r="WZL320"/>
      <c r="WZM320"/>
      <c r="WZN320"/>
      <c r="WZO320"/>
      <c r="WZP320"/>
      <c r="WZQ320"/>
      <c r="WZR320"/>
      <c r="WZS320"/>
      <c r="WZT320"/>
      <c r="WZU320"/>
      <c r="WZV320"/>
      <c r="WZW320"/>
      <c r="WZX320"/>
      <c r="WZY320"/>
      <c r="WZZ320"/>
      <c r="XAA320"/>
      <c r="XAB320"/>
      <c r="XAC320"/>
      <c r="XAD320"/>
      <c r="XAE320"/>
      <c r="XAF320"/>
      <c r="XAG320"/>
      <c r="XAH320"/>
      <c r="XAI320"/>
      <c r="XAJ320"/>
      <c r="XAK320"/>
      <c r="XAL320"/>
      <c r="XAM320"/>
      <c r="XAN320"/>
      <c r="XAO320"/>
      <c r="XAP320"/>
      <c r="XAQ320"/>
      <c r="XAR320"/>
      <c r="XAS320"/>
      <c r="XAT320"/>
      <c r="XAU320"/>
      <c r="XAV320"/>
      <c r="XAW320"/>
      <c r="XAX320"/>
      <c r="XAY320"/>
      <c r="XAZ320"/>
      <c r="XBA320"/>
      <c r="XBB320"/>
      <c r="XBC320"/>
      <c r="XBD320"/>
      <c r="XBE320"/>
      <c r="XBF320"/>
      <c r="XBG320"/>
      <c r="XBH320"/>
      <c r="XBI320"/>
      <c r="XBJ320"/>
      <c r="XBK320"/>
      <c r="XBL320"/>
      <c r="XBM320"/>
      <c r="XBN320"/>
      <c r="XBO320"/>
      <c r="XBP320"/>
      <c r="XBQ320"/>
      <c r="XBR320"/>
      <c r="XBS320"/>
      <c r="XBT320"/>
      <c r="XBU320"/>
      <c r="XBV320"/>
      <c r="XBW320"/>
      <c r="XBX320"/>
      <c r="XBY320"/>
      <c r="XBZ320"/>
      <c r="XCA320"/>
      <c r="XCB320"/>
      <c r="XCC320"/>
      <c r="XCD320"/>
      <c r="XCE320"/>
      <c r="XCF320"/>
      <c r="XCG320"/>
      <c r="XCH320"/>
      <c r="XCI320"/>
      <c r="XCJ320"/>
      <c r="XCK320"/>
      <c r="XCL320"/>
      <c r="XCM320"/>
      <c r="XCN320"/>
      <c r="XCO320"/>
      <c r="XCP320"/>
      <c r="XCQ320"/>
      <c r="XCR320"/>
      <c r="XCS320"/>
      <c r="XCT320"/>
      <c r="XCU320"/>
      <c r="XCV320"/>
      <c r="XCW320"/>
      <c r="XCX320"/>
      <c r="XCY320"/>
      <c r="XCZ320"/>
      <c r="XDA320"/>
      <c r="XDB320"/>
      <c r="XDC320"/>
      <c r="XDD320"/>
      <c r="XDE320"/>
      <c r="XDF320"/>
      <c r="XDG320"/>
      <c r="XDH320"/>
      <c r="XDI320"/>
      <c r="XDJ320"/>
      <c r="XDK320"/>
      <c r="XDL320"/>
      <c r="XDM320"/>
      <c r="XDN320"/>
      <c r="XDO320"/>
      <c r="XDP320"/>
      <c r="XDQ320"/>
      <c r="XDR320"/>
      <c r="XDS320"/>
      <c r="XDT320"/>
      <c r="XDU320"/>
      <c r="XDV320"/>
      <c r="XDW320"/>
      <c r="XDX320"/>
      <c r="XDY320"/>
      <c r="XDZ320"/>
      <c r="XEA320"/>
      <c r="XEB320"/>
      <c r="XEC320"/>
      <c r="XED320"/>
      <c r="XEE320"/>
      <c r="XEF320"/>
      <c r="XEG320"/>
      <c r="XEH320"/>
      <c r="XEI320"/>
      <c r="XEJ320"/>
      <c r="XEK320"/>
      <c r="XEL320"/>
      <c r="XEM320"/>
      <c r="XEN320"/>
      <c r="XEO320"/>
      <c r="XEP320"/>
      <c r="XEQ320"/>
      <c r="XER320"/>
      <c r="XES320"/>
      <c r="XET320"/>
      <c r="XEU320"/>
      <c r="XEV320"/>
      <c r="XEW320"/>
      <c r="XEX320"/>
      <c r="XEY320"/>
      <c r="XEZ320"/>
      <c r="XFA320"/>
      <c r="XFB320"/>
      <c r="XFC320"/>
      <c r="XFD320"/>
    </row>
    <row r="321" spans="1:4054 14367:16384" s="9" customFormat="1" ht="31.35" customHeight="1" x14ac:dyDescent="0.25"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  <c r="AMK321"/>
      <c r="AML321"/>
      <c r="AMM321"/>
      <c r="AMN321"/>
      <c r="AMO321"/>
      <c r="AMP321"/>
      <c r="AMQ321"/>
      <c r="AMR321"/>
      <c r="AMS321"/>
      <c r="AMT321"/>
      <c r="AMU321"/>
      <c r="AMV321"/>
      <c r="AMW321"/>
      <c r="AMX321"/>
      <c r="AMY321"/>
      <c r="AMZ321"/>
      <c r="ANA321"/>
      <c r="ANB321"/>
      <c r="ANC321"/>
      <c r="AND321"/>
      <c r="ANE321"/>
      <c r="ANF321"/>
      <c r="ANG321"/>
      <c r="ANH321"/>
      <c r="ANI321"/>
      <c r="ANJ321"/>
      <c r="ANK321"/>
      <c r="ANL321"/>
      <c r="ANM321"/>
      <c r="ANN321"/>
      <c r="ANO321"/>
      <c r="ANP321"/>
      <c r="ANQ321"/>
      <c r="ANR321"/>
      <c r="ANS321"/>
      <c r="ANT321"/>
      <c r="ANU321"/>
      <c r="ANV321"/>
      <c r="ANW321"/>
      <c r="ANX321"/>
      <c r="ANY321"/>
      <c r="ANZ321"/>
      <c r="AOA321"/>
      <c r="AOB321"/>
      <c r="AOC321"/>
      <c r="AOD321"/>
      <c r="AOE321"/>
      <c r="AOF321"/>
      <c r="AOG321"/>
      <c r="AOH321"/>
      <c r="AOI321"/>
      <c r="AOJ321"/>
      <c r="AOK321"/>
      <c r="AOL321"/>
      <c r="AOM321"/>
      <c r="AON321"/>
      <c r="AOO321"/>
      <c r="AOP321"/>
      <c r="AOQ321"/>
      <c r="AOR321"/>
      <c r="AOS321"/>
      <c r="AOT321"/>
      <c r="AOU321"/>
      <c r="AOV321"/>
      <c r="AOW321"/>
      <c r="AOX321"/>
      <c r="AOY321"/>
      <c r="AOZ321"/>
      <c r="APA321"/>
      <c r="APB321"/>
      <c r="APC321"/>
      <c r="APD321"/>
      <c r="APE321"/>
      <c r="APF321"/>
      <c r="APG321"/>
      <c r="APH321"/>
      <c r="API321"/>
      <c r="APJ321"/>
      <c r="APK321"/>
      <c r="APL321"/>
      <c r="APM321"/>
      <c r="APN321"/>
      <c r="APO321"/>
      <c r="APP321"/>
      <c r="APQ321"/>
      <c r="APR321"/>
      <c r="APS321"/>
      <c r="APT321"/>
      <c r="APU321"/>
      <c r="APV321"/>
      <c r="APW321"/>
      <c r="APX321"/>
      <c r="APY321"/>
      <c r="APZ321"/>
      <c r="AQA321"/>
      <c r="AQB321"/>
      <c r="AQC321"/>
      <c r="AQD321"/>
      <c r="AQE321"/>
      <c r="AQF321"/>
      <c r="AQG321"/>
      <c r="AQH321"/>
      <c r="AQI321"/>
      <c r="AQJ321"/>
      <c r="AQK321"/>
      <c r="AQL321"/>
      <c r="AQM321"/>
      <c r="AQN321"/>
      <c r="AQO321"/>
      <c r="AQP321"/>
      <c r="AQQ321"/>
      <c r="AQR321"/>
      <c r="AQS321"/>
      <c r="AQT321"/>
      <c r="AQU321"/>
      <c r="AQV321"/>
      <c r="AQW321"/>
      <c r="AQX321"/>
      <c r="AQY321"/>
      <c r="AQZ321"/>
      <c r="ARA321"/>
      <c r="ARB321"/>
      <c r="ARC321"/>
      <c r="ARD321"/>
      <c r="ARE321"/>
      <c r="ARF321"/>
      <c r="ARG321"/>
      <c r="ARH321"/>
      <c r="ARI321"/>
      <c r="ARJ321"/>
      <c r="ARK321"/>
      <c r="ARL321"/>
      <c r="ARM321"/>
      <c r="ARN321"/>
      <c r="ARO321"/>
      <c r="ARP321"/>
      <c r="ARQ321"/>
      <c r="ARR321"/>
      <c r="ARS321"/>
      <c r="ART321"/>
      <c r="ARU321"/>
      <c r="ARV321"/>
      <c r="ARW321"/>
      <c r="ARX321"/>
      <c r="ARY321"/>
      <c r="ARZ321"/>
      <c r="ASA321"/>
      <c r="ASB321"/>
      <c r="ASC321"/>
      <c r="ASD321"/>
      <c r="ASE321"/>
      <c r="ASF321"/>
      <c r="ASG321"/>
      <c r="ASH321"/>
      <c r="ASI321"/>
      <c r="ASJ321"/>
      <c r="ASK321"/>
      <c r="ASL321"/>
      <c r="ASM321"/>
      <c r="ASN321"/>
      <c r="ASO321"/>
      <c r="ASP321"/>
      <c r="ASQ321"/>
      <c r="ASR321"/>
      <c r="ASS321"/>
      <c r="AST321"/>
      <c r="ASU321"/>
      <c r="ASV321"/>
      <c r="ASW321"/>
      <c r="ASX321"/>
      <c r="ASY321"/>
      <c r="ASZ321"/>
      <c r="ATA321"/>
      <c r="ATB321"/>
      <c r="ATC321"/>
      <c r="ATD321"/>
      <c r="ATE321"/>
      <c r="ATF321"/>
      <c r="ATG321"/>
      <c r="ATH321"/>
      <c r="ATI321"/>
      <c r="ATJ321"/>
      <c r="ATK321"/>
      <c r="ATL321"/>
      <c r="ATM321"/>
      <c r="ATN321"/>
      <c r="ATO321"/>
      <c r="ATP321"/>
      <c r="ATQ321"/>
      <c r="ATR321"/>
      <c r="ATS321"/>
      <c r="ATT321"/>
      <c r="ATU321"/>
      <c r="ATV321"/>
      <c r="ATW321"/>
      <c r="ATX321"/>
      <c r="ATY321"/>
      <c r="ATZ321"/>
      <c r="AUA321"/>
      <c r="AUB321"/>
      <c r="AUC321"/>
      <c r="AUD321"/>
      <c r="AUE321"/>
      <c r="AUF321"/>
      <c r="AUG321"/>
      <c r="AUH321"/>
      <c r="AUI321"/>
      <c r="AUJ321"/>
      <c r="AUK321"/>
      <c r="AUL321"/>
      <c r="AUM321"/>
      <c r="AUN321"/>
      <c r="AUO321"/>
      <c r="AUP321"/>
      <c r="AUQ321"/>
      <c r="AUR321"/>
      <c r="AUS321"/>
      <c r="AUT321"/>
      <c r="AUU321"/>
      <c r="AUV321"/>
      <c r="AUW321"/>
      <c r="AUX321"/>
      <c r="AUY321"/>
      <c r="AUZ321"/>
      <c r="AVA321"/>
      <c r="AVB321"/>
      <c r="AVC321"/>
      <c r="AVD321"/>
      <c r="AVE321"/>
      <c r="AVF321"/>
      <c r="AVG321"/>
      <c r="AVH321"/>
      <c r="AVI321"/>
      <c r="AVJ321"/>
      <c r="AVK321"/>
      <c r="AVL321"/>
      <c r="AVM321"/>
      <c r="AVN321"/>
      <c r="AVO321"/>
      <c r="AVP321"/>
      <c r="AVQ321"/>
      <c r="AVR321"/>
      <c r="AVS321"/>
      <c r="AVT321"/>
      <c r="AVU321"/>
      <c r="AVV321"/>
      <c r="AVW321"/>
      <c r="AVX321"/>
      <c r="AVY321"/>
      <c r="AVZ321"/>
      <c r="AWA321"/>
      <c r="AWB321"/>
      <c r="AWC321"/>
      <c r="AWD321"/>
      <c r="AWE321"/>
      <c r="AWF321"/>
      <c r="AWG321"/>
      <c r="AWH321"/>
      <c r="AWI321"/>
      <c r="AWJ321"/>
      <c r="AWK321"/>
      <c r="AWL321"/>
      <c r="AWM321"/>
      <c r="AWN321"/>
      <c r="AWO321"/>
      <c r="AWP321"/>
      <c r="AWQ321"/>
      <c r="AWR321"/>
      <c r="AWS321"/>
      <c r="AWT321"/>
      <c r="AWU321"/>
      <c r="AWV321"/>
      <c r="AWW321"/>
      <c r="AWX321"/>
      <c r="AWY321"/>
      <c r="AWZ321"/>
      <c r="AXA321"/>
      <c r="AXB321"/>
      <c r="AXC321"/>
      <c r="AXD321"/>
      <c r="AXE321"/>
      <c r="AXF321"/>
      <c r="AXG321"/>
      <c r="AXH321"/>
      <c r="AXI321"/>
      <c r="AXJ321"/>
      <c r="AXK321"/>
      <c r="AXL321"/>
      <c r="AXM321"/>
      <c r="AXN321"/>
      <c r="AXO321"/>
      <c r="AXP321"/>
      <c r="AXQ321"/>
      <c r="AXR321"/>
      <c r="AXS321"/>
      <c r="AXT321"/>
      <c r="AXU321"/>
      <c r="AXV321"/>
      <c r="AXW321"/>
      <c r="AXX321"/>
      <c r="AXY321"/>
      <c r="AXZ321"/>
      <c r="AYA321"/>
      <c r="AYB321"/>
      <c r="AYC321"/>
      <c r="AYD321"/>
      <c r="AYE321"/>
      <c r="AYF321"/>
      <c r="AYG321"/>
      <c r="AYH321"/>
      <c r="AYI321"/>
      <c r="AYJ321"/>
      <c r="AYK321"/>
      <c r="AYL321"/>
      <c r="AYM321"/>
      <c r="AYN321"/>
      <c r="AYO321"/>
      <c r="AYP321"/>
      <c r="AYQ321"/>
      <c r="AYR321"/>
      <c r="AYS321"/>
      <c r="AYT321"/>
      <c r="AYU321"/>
      <c r="AYV321"/>
      <c r="AYW321"/>
      <c r="AYX321"/>
      <c r="AYY321"/>
      <c r="AYZ321"/>
      <c r="AZA321"/>
      <c r="AZB321"/>
      <c r="AZC321"/>
      <c r="AZD321"/>
      <c r="AZE321"/>
      <c r="AZF321"/>
      <c r="AZG321"/>
      <c r="AZH321"/>
      <c r="AZI321"/>
      <c r="AZJ321"/>
      <c r="AZK321"/>
      <c r="AZL321"/>
      <c r="AZM321"/>
      <c r="AZN321"/>
      <c r="AZO321"/>
      <c r="AZP321"/>
      <c r="AZQ321"/>
      <c r="AZR321"/>
      <c r="AZS321"/>
      <c r="AZT321"/>
      <c r="AZU321"/>
      <c r="AZV321"/>
      <c r="AZW321"/>
      <c r="AZX321"/>
      <c r="AZY321"/>
      <c r="AZZ321"/>
      <c r="BAA321"/>
      <c r="BAB321"/>
      <c r="BAC321"/>
      <c r="BAD321"/>
      <c r="BAE321"/>
      <c r="BAF321"/>
      <c r="BAG321"/>
      <c r="BAH321"/>
      <c r="BAI321"/>
      <c r="BAJ321"/>
      <c r="BAK321"/>
      <c r="BAL321"/>
      <c r="BAM321"/>
      <c r="BAN321"/>
      <c r="BAO321"/>
      <c r="BAP321"/>
      <c r="BAQ321"/>
      <c r="BAR321"/>
      <c r="BAS321"/>
      <c r="BAT321"/>
      <c r="BAU321"/>
      <c r="BAV321"/>
      <c r="BAW321"/>
      <c r="BAX321"/>
      <c r="BAY321"/>
      <c r="BAZ321"/>
      <c r="BBA321"/>
      <c r="BBB321"/>
      <c r="BBC321"/>
      <c r="BBD321"/>
      <c r="BBE321"/>
      <c r="BBF321"/>
      <c r="BBG321"/>
      <c r="BBH321"/>
      <c r="BBI321"/>
      <c r="BBJ321"/>
      <c r="BBK321"/>
      <c r="BBL321"/>
      <c r="BBM321"/>
      <c r="BBN321"/>
      <c r="BBO321"/>
      <c r="BBP321"/>
      <c r="BBQ321"/>
      <c r="BBR321"/>
      <c r="BBS321"/>
      <c r="BBT321"/>
      <c r="BBU321"/>
      <c r="BBV321"/>
      <c r="BBW321"/>
      <c r="BBX321"/>
      <c r="BBY321"/>
      <c r="BBZ321"/>
      <c r="BCA321"/>
      <c r="BCB321"/>
      <c r="BCC321"/>
      <c r="BCD321"/>
      <c r="BCE321"/>
      <c r="BCF321"/>
      <c r="BCG321"/>
      <c r="BCH321"/>
      <c r="BCI321"/>
      <c r="BCJ321"/>
      <c r="BCK321"/>
      <c r="BCL321"/>
      <c r="BCM321"/>
      <c r="BCN321"/>
      <c r="BCO321"/>
      <c r="BCP321"/>
      <c r="BCQ321"/>
      <c r="BCR321"/>
      <c r="BCS321"/>
      <c r="BCT321"/>
      <c r="BCU321"/>
      <c r="BCV321"/>
      <c r="BCW321"/>
      <c r="BCX321"/>
      <c r="BCY321"/>
      <c r="BCZ321"/>
      <c r="BDA321"/>
      <c r="BDB321"/>
      <c r="BDC321"/>
      <c r="BDD321"/>
      <c r="BDE321"/>
      <c r="BDF321"/>
      <c r="BDG321"/>
      <c r="BDH321"/>
      <c r="BDI321"/>
      <c r="BDJ321"/>
      <c r="BDK321"/>
      <c r="BDL321"/>
      <c r="BDM321"/>
      <c r="BDN321"/>
      <c r="BDO321"/>
      <c r="BDP321"/>
      <c r="BDQ321"/>
      <c r="BDR321"/>
      <c r="BDS321"/>
      <c r="BDT321"/>
      <c r="BDU321"/>
      <c r="BDV321"/>
      <c r="BDW321"/>
      <c r="BDX321"/>
      <c r="BDY321"/>
      <c r="BDZ321"/>
      <c r="BEA321"/>
      <c r="BEB321"/>
      <c r="BEC321"/>
      <c r="BED321"/>
      <c r="BEE321"/>
      <c r="BEF321"/>
      <c r="BEG321"/>
      <c r="BEH321"/>
      <c r="BEI321"/>
      <c r="BEJ321"/>
      <c r="BEK321"/>
      <c r="BEL321"/>
      <c r="BEM321"/>
      <c r="BEN321"/>
      <c r="BEO321"/>
      <c r="BEP321"/>
      <c r="BEQ321"/>
      <c r="BER321"/>
      <c r="BES321"/>
      <c r="BET321"/>
      <c r="BEU321"/>
      <c r="BEV321"/>
      <c r="BEW321"/>
      <c r="BEX321"/>
      <c r="BEY321"/>
      <c r="BEZ321"/>
      <c r="BFA321"/>
      <c r="BFB321"/>
      <c r="BFC321"/>
      <c r="BFD321"/>
      <c r="BFE321"/>
      <c r="BFF321"/>
      <c r="BFG321"/>
      <c r="BFH321"/>
      <c r="BFI321"/>
      <c r="BFJ321"/>
      <c r="BFK321"/>
      <c r="BFL321"/>
      <c r="BFM321"/>
      <c r="BFN321"/>
      <c r="BFO321"/>
      <c r="BFP321"/>
      <c r="BFQ321"/>
      <c r="BFR321"/>
      <c r="BFS321"/>
      <c r="BFT321"/>
      <c r="BFU321"/>
      <c r="BFV321"/>
      <c r="BFW321"/>
      <c r="BFX321"/>
      <c r="BFY321"/>
      <c r="BFZ321"/>
      <c r="BGA321"/>
      <c r="BGB321"/>
      <c r="BGC321"/>
      <c r="BGD321"/>
      <c r="BGE321"/>
      <c r="BGF321"/>
      <c r="BGG321"/>
      <c r="BGH321"/>
      <c r="BGI321"/>
      <c r="BGJ321"/>
      <c r="BGK321"/>
      <c r="BGL321"/>
      <c r="BGM321"/>
      <c r="BGN321"/>
      <c r="BGO321"/>
      <c r="BGP321"/>
      <c r="BGQ321"/>
      <c r="BGR321"/>
      <c r="BGS321"/>
      <c r="BGT321"/>
      <c r="BGU321"/>
      <c r="BGV321"/>
      <c r="BGW321"/>
      <c r="BGX321"/>
      <c r="BGY321"/>
      <c r="BGZ321"/>
      <c r="BHA321"/>
      <c r="BHB321"/>
      <c r="BHC321"/>
      <c r="BHD321"/>
      <c r="BHE321"/>
      <c r="BHF321"/>
      <c r="BHG321"/>
      <c r="BHH321"/>
      <c r="BHI321"/>
      <c r="BHJ321"/>
      <c r="BHK321"/>
      <c r="BHL321"/>
      <c r="BHM321"/>
      <c r="BHN321"/>
      <c r="BHO321"/>
      <c r="BHP321"/>
      <c r="BHQ321"/>
      <c r="BHR321"/>
      <c r="BHS321"/>
      <c r="BHT321"/>
      <c r="BHU321"/>
      <c r="BHV321"/>
      <c r="BHW321"/>
      <c r="BHX321"/>
      <c r="BHY321"/>
      <c r="BHZ321"/>
      <c r="BIA321"/>
      <c r="BIB321"/>
      <c r="BIC321"/>
      <c r="BID321"/>
      <c r="BIE321"/>
      <c r="BIF321"/>
      <c r="BIG321"/>
      <c r="BIH321"/>
      <c r="BII321"/>
      <c r="BIJ321"/>
      <c r="BIK321"/>
      <c r="BIL321"/>
      <c r="BIM321"/>
      <c r="BIN321"/>
      <c r="BIO321"/>
      <c r="BIP321"/>
      <c r="BIQ321"/>
      <c r="BIR321"/>
      <c r="BIS321"/>
      <c r="BIT321"/>
      <c r="BIU321"/>
      <c r="BIV321"/>
      <c r="BIW321"/>
      <c r="BIX321"/>
      <c r="BIY321"/>
      <c r="BIZ321"/>
      <c r="BJA321"/>
      <c r="BJB321"/>
      <c r="BJC321"/>
      <c r="BJD321"/>
      <c r="BJE321"/>
      <c r="BJF321"/>
      <c r="BJG321"/>
      <c r="BJH321"/>
      <c r="BJI321"/>
      <c r="BJJ321"/>
      <c r="BJK321"/>
      <c r="BJL321"/>
      <c r="BJM321"/>
      <c r="BJN321"/>
      <c r="BJO321"/>
      <c r="BJP321"/>
      <c r="BJQ321"/>
      <c r="BJR321"/>
      <c r="BJS321"/>
      <c r="BJT321"/>
      <c r="BJU321"/>
      <c r="BJV321"/>
      <c r="BJW321"/>
      <c r="BJX321"/>
      <c r="BJY321"/>
      <c r="BJZ321"/>
      <c r="BKA321"/>
      <c r="BKB321"/>
      <c r="BKC321"/>
      <c r="BKD321"/>
      <c r="BKE321"/>
      <c r="BKF321"/>
      <c r="BKG321"/>
      <c r="BKH321"/>
      <c r="BKI321"/>
      <c r="BKJ321"/>
      <c r="BKK321"/>
      <c r="BKL321"/>
      <c r="BKM321"/>
      <c r="BKN321"/>
      <c r="BKO321"/>
      <c r="BKP321"/>
      <c r="BKQ321"/>
      <c r="BKR321"/>
      <c r="BKS321"/>
      <c r="BKT321"/>
      <c r="BKU321"/>
      <c r="BKV321"/>
      <c r="BKW321"/>
      <c r="BKX321"/>
      <c r="BKY321"/>
      <c r="BKZ321"/>
      <c r="BLA321"/>
      <c r="BLB321"/>
      <c r="BLC321"/>
      <c r="BLD321"/>
      <c r="BLE321"/>
      <c r="BLF321"/>
      <c r="BLG321"/>
      <c r="BLH321"/>
      <c r="BLI321"/>
      <c r="BLJ321"/>
      <c r="BLK321"/>
      <c r="BLL321"/>
      <c r="BLM321"/>
      <c r="BLN321"/>
      <c r="BLO321"/>
      <c r="BLP321"/>
      <c r="BLQ321"/>
      <c r="BLR321"/>
      <c r="BLS321"/>
      <c r="BLT321"/>
      <c r="BLU321"/>
      <c r="BLV321"/>
      <c r="BLW321"/>
      <c r="BLX321"/>
      <c r="BLY321"/>
      <c r="BLZ321"/>
      <c r="BMA321"/>
      <c r="BMB321"/>
      <c r="BMC321"/>
      <c r="BMD321"/>
      <c r="BME321"/>
      <c r="BMF321"/>
      <c r="BMG321"/>
      <c r="BMH321"/>
      <c r="BMI321"/>
      <c r="BMJ321"/>
      <c r="BMK321"/>
      <c r="BML321"/>
      <c r="BMM321"/>
      <c r="BMN321"/>
      <c r="BMO321"/>
      <c r="BMP321"/>
      <c r="BMQ321"/>
      <c r="BMR321"/>
      <c r="BMS321"/>
      <c r="BMT321"/>
      <c r="BMU321"/>
      <c r="BMV321"/>
      <c r="BMW321"/>
      <c r="BMX321"/>
      <c r="BMY321"/>
      <c r="BMZ321"/>
      <c r="BNA321"/>
      <c r="BNB321"/>
      <c r="BNC321"/>
      <c r="BND321"/>
      <c r="BNE321"/>
      <c r="BNF321"/>
      <c r="BNG321"/>
      <c r="BNH321"/>
      <c r="BNI321"/>
      <c r="BNJ321"/>
      <c r="BNK321"/>
      <c r="BNL321"/>
      <c r="BNM321"/>
      <c r="BNN321"/>
      <c r="BNO321"/>
      <c r="BNP321"/>
      <c r="BNQ321"/>
      <c r="BNR321"/>
      <c r="BNS321"/>
      <c r="BNT321"/>
      <c r="BNU321"/>
      <c r="BNV321"/>
      <c r="BNW321"/>
      <c r="BNX321"/>
      <c r="BNY321"/>
      <c r="BNZ321"/>
      <c r="BOA321"/>
      <c r="BOB321"/>
      <c r="BOC321"/>
      <c r="BOD321"/>
      <c r="BOE321"/>
      <c r="BOF321"/>
      <c r="BOG321"/>
      <c r="BOH321"/>
      <c r="BOI321"/>
      <c r="BOJ321"/>
      <c r="BOK321"/>
      <c r="BOL321"/>
      <c r="BOM321"/>
      <c r="BON321"/>
      <c r="BOO321"/>
      <c r="BOP321"/>
      <c r="BOQ321"/>
      <c r="BOR321"/>
      <c r="BOS321"/>
      <c r="BOT321"/>
      <c r="BOU321"/>
      <c r="BOV321"/>
      <c r="BOW321"/>
      <c r="BOX321"/>
      <c r="BOY321"/>
      <c r="BOZ321"/>
      <c r="BPA321"/>
      <c r="BPB321"/>
      <c r="BPC321"/>
      <c r="BPD321"/>
      <c r="BPE321"/>
      <c r="BPF321"/>
      <c r="BPG321"/>
      <c r="BPH321"/>
      <c r="BPI321"/>
      <c r="BPJ321"/>
      <c r="BPK321"/>
      <c r="BPL321"/>
      <c r="BPM321"/>
      <c r="BPN321"/>
      <c r="BPO321"/>
      <c r="BPP321"/>
      <c r="BPQ321"/>
      <c r="BPR321"/>
      <c r="BPS321"/>
      <c r="BPT321"/>
      <c r="BPU321"/>
      <c r="BPV321"/>
      <c r="BPW321"/>
      <c r="BPX321"/>
      <c r="BPY321"/>
      <c r="BPZ321"/>
      <c r="BQA321"/>
      <c r="BQB321"/>
      <c r="BQC321"/>
      <c r="BQD321"/>
      <c r="BQE321"/>
      <c r="BQF321"/>
      <c r="BQG321"/>
      <c r="BQH321"/>
      <c r="BQI321"/>
      <c r="BQJ321"/>
      <c r="BQK321"/>
      <c r="BQL321"/>
      <c r="BQM321"/>
      <c r="BQN321"/>
      <c r="BQO321"/>
      <c r="BQP321"/>
      <c r="BQQ321"/>
      <c r="BQR321"/>
      <c r="BQS321"/>
      <c r="BQT321"/>
      <c r="BQU321"/>
      <c r="BQV321"/>
      <c r="BQW321"/>
      <c r="BQX321"/>
      <c r="BQY321"/>
      <c r="BQZ321"/>
      <c r="BRA321"/>
      <c r="BRB321"/>
      <c r="BRC321"/>
      <c r="BRD321"/>
      <c r="BRE321"/>
      <c r="BRF321"/>
      <c r="BRG321"/>
      <c r="BRH321"/>
      <c r="BRI321"/>
      <c r="BRJ321"/>
      <c r="BRK321"/>
      <c r="BRL321"/>
      <c r="BRM321"/>
      <c r="BRN321"/>
      <c r="BRO321"/>
      <c r="BRP321"/>
      <c r="BRQ321"/>
      <c r="BRR321"/>
      <c r="BRS321"/>
      <c r="BRT321"/>
      <c r="BRU321"/>
      <c r="BRV321"/>
      <c r="BRW321"/>
      <c r="BRX321"/>
      <c r="BRY321"/>
      <c r="BRZ321"/>
      <c r="BSA321"/>
      <c r="BSB321"/>
      <c r="BSC321"/>
      <c r="BSD321"/>
      <c r="BSE321"/>
      <c r="BSF321"/>
      <c r="BSG321"/>
      <c r="BSH321"/>
      <c r="BSI321"/>
      <c r="BSJ321"/>
      <c r="BSK321"/>
      <c r="BSL321"/>
      <c r="BSM321"/>
      <c r="BSN321"/>
      <c r="BSO321"/>
      <c r="BSP321"/>
      <c r="BSQ321"/>
      <c r="BSR321"/>
      <c r="BSS321"/>
      <c r="BST321"/>
      <c r="BSU321"/>
      <c r="BSV321"/>
      <c r="BSW321"/>
      <c r="BSX321"/>
      <c r="BSY321"/>
      <c r="BSZ321"/>
      <c r="BTA321"/>
      <c r="BTB321"/>
      <c r="BTC321"/>
      <c r="BTD321"/>
      <c r="BTE321"/>
      <c r="BTF321"/>
      <c r="BTG321"/>
      <c r="BTH321"/>
      <c r="BTI321"/>
      <c r="BTJ321"/>
      <c r="BTK321"/>
      <c r="BTL321"/>
      <c r="BTM321"/>
      <c r="BTN321"/>
      <c r="BTO321"/>
      <c r="BTP321"/>
      <c r="BTQ321"/>
      <c r="BTR321"/>
      <c r="BTS321"/>
      <c r="BTT321"/>
      <c r="BTU321"/>
      <c r="BTV321"/>
      <c r="BTW321"/>
      <c r="BTX321"/>
      <c r="BTY321"/>
      <c r="BTZ321"/>
      <c r="BUA321"/>
      <c r="BUB321"/>
      <c r="BUC321"/>
      <c r="BUD321"/>
      <c r="BUE321"/>
      <c r="BUF321"/>
      <c r="BUG321"/>
      <c r="BUH321"/>
      <c r="BUI321"/>
      <c r="BUJ321"/>
      <c r="BUK321"/>
      <c r="BUL321"/>
      <c r="BUM321"/>
      <c r="BUN321"/>
      <c r="BUO321"/>
      <c r="BUP321"/>
      <c r="BUQ321"/>
      <c r="BUR321"/>
      <c r="BUS321"/>
      <c r="BUT321"/>
      <c r="BUU321"/>
      <c r="BUV321"/>
      <c r="BUW321"/>
      <c r="BUX321"/>
      <c r="BUY321"/>
      <c r="BUZ321"/>
      <c r="BVA321"/>
      <c r="BVB321"/>
      <c r="BVC321"/>
      <c r="BVD321"/>
      <c r="BVE321"/>
      <c r="BVF321"/>
      <c r="BVG321"/>
      <c r="BVH321"/>
      <c r="BVI321"/>
      <c r="BVJ321"/>
      <c r="BVK321"/>
      <c r="BVL321"/>
      <c r="BVM321"/>
      <c r="BVN321"/>
      <c r="BVO321"/>
      <c r="BVP321"/>
      <c r="BVQ321"/>
      <c r="BVR321"/>
      <c r="BVS321"/>
      <c r="BVT321"/>
      <c r="BVU321"/>
      <c r="BVV321"/>
      <c r="BVW321"/>
      <c r="BVX321"/>
      <c r="BVY321"/>
      <c r="BVZ321"/>
      <c r="BWA321"/>
      <c r="BWB321"/>
      <c r="BWC321"/>
      <c r="BWD321"/>
      <c r="BWE321"/>
      <c r="BWF321"/>
      <c r="BWG321"/>
      <c r="BWH321"/>
      <c r="BWI321"/>
      <c r="BWJ321"/>
      <c r="BWK321"/>
      <c r="BWL321"/>
      <c r="BWM321"/>
      <c r="BWN321"/>
      <c r="BWO321"/>
      <c r="BWP321"/>
      <c r="BWQ321"/>
      <c r="BWR321"/>
      <c r="BWS321"/>
      <c r="BWT321"/>
      <c r="BWU321"/>
      <c r="BWV321"/>
      <c r="BWW321"/>
      <c r="BWX321"/>
      <c r="BWY321"/>
      <c r="BWZ321"/>
      <c r="BXA321"/>
      <c r="BXB321"/>
      <c r="BXC321"/>
      <c r="BXD321"/>
      <c r="BXE321"/>
      <c r="BXF321"/>
      <c r="BXG321"/>
      <c r="BXH321"/>
      <c r="BXI321"/>
      <c r="BXJ321"/>
      <c r="BXK321"/>
      <c r="BXL321"/>
      <c r="BXM321"/>
      <c r="BXN321"/>
      <c r="BXO321"/>
      <c r="BXP321"/>
      <c r="BXQ321"/>
      <c r="BXR321"/>
      <c r="BXS321"/>
      <c r="BXT321"/>
      <c r="BXU321"/>
      <c r="BXV321"/>
      <c r="BXW321"/>
      <c r="BXX321"/>
      <c r="BXY321"/>
      <c r="BXZ321"/>
      <c r="BYA321"/>
      <c r="BYB321"/>
      <c r="BYC321"/>
      <c r="BYD321"/>
      <c r="BYE321"/>
      <c r="BYF321"/>
      <c r="BYG321"/>
      <c r="BYH321"/>
      <c r="BYI321"/>
      <c r="BYJ321"/>
      <c r="BYK321"/>
      <c r="BYL321"/>
      <c r="BYM321"/>
      <c r="BYN321"/>
      <c r="BYO321"/>
      <c r="BYP321"/>
      <c r="BYQ321"/>
      <c r="BYR321"/>
      <c r="BYS321"/>
      <c r="BYT321"/>
      <c r="BYU321"/>
      <c r="BYV321"/>
      <c r="BYW321"/>
      <c r="BYX321"/>
      <c r="BYY321"/>
      <c r="BYZ321"/>
      <c r="BZA321"/>
      <c r="BZB321"/>
      <c r="BZC321"/>
      <c r="BZD321"/>
      <c r="BZE321"/>
      <c r="BZF321"/>
      <c r="BZG321"/>
      <c r="BZH321"/>
      <c r="BZI321"/>
      <c r="BZJ321"/>
      <c r="BZK321"/>
      <c r="BZL321"/>
      <c r="BZM321"/>
      <c r="BZN321"/>
      <c r="BZO321"/>
      <c r="BZP321"/>
      <c r="BZQ321"/>
      <c r="BZR321"/>
      <c r="BZS321"/>
      <c r="BZT321"/>
      <c r="BZU321"/>
      <c r="BZV321"/>
      <c r="BZW321"/>
      <c r="BZX321"/>
      <c r="BZY321"/>
      <c r="BZZ321"/>
      <c r="CAA321"/>
      <c r="CAB321"/>
      <c r="CAC321"/>
      <c r="CAD321"/>
      <c r="CAE321"/>
      <c r="CAF321"/>
      <c r="CAG321"/>
      <c r="CAH321"/>
      <c r="CAI321"/>
      <c r="CAJ321"/>
      <c r="CAK321"/>
      <c r="CAL321"/>
      <c r="CAM321"/>
      <c r="CAN321"/>
      <c r="CAO321"/>
      <c r="CAP321"/>
      <c r="CAQ321"/>
      <c r="CAR321"/>
      <c r="CAS321"/>
      <c r="CAT321"/>
      <c r="CAU321"/>
      <c r="CAV321"/>
      <c r="CAW321"/>
      <c r="CAX321"/>
      <c r="CAY321"/>
      <c r="CAZ321"/>
      <c r="CBA321"/>
      <c r="CBB321"/>
      <c r="CBC321"/>
      <c r="CBD321"/>
      <c r="CBE321"/>
      <c r="CBF321"/>
      <c r="CBG321"/>
      <c r="CBH321"/>
      <c r="CBI321"/>
      <c r="CBJ321"/>
      <c r="CBK321"/>
      <c r="CBL321"/>
      <c r="CBM321"/>
      <c r="CBN321"/>
      <c r="CBO321"/>
      <c r="CBP321"/>
      <c r="CBQ321"/>
      <c r="CBR321"/>
      <c r="CBS321"/>
      <c r="CBT321"/>
      <c r="CBU321"/>
      <c r="CBV321"/>
      <c r="CBW321"/>
      <c r="CBX321"/>
      <c r="CBY321"/>
      <c r="CBZ321"/>
      <c r="CCA321"/>
      <c r="CCB321"/>
      <c r="CCC321"/>
      <c r="CCD321"/>
      <c r="CCE321"/>
      <c r="CCF321"/>
      <c r="CCG321"/>
      <c r="CCH321"/>
      <c r="CCI321"/>
      <c r="CCJ321"/>
      <c r="CCK321"/>
      <c r="CCL321"/>
      <c r="CCM321"/>
      <c r="CCN321"/>
      <c r="CCO321"/>
      <c r="CCP321"/>
      <c r="CCQ321"/>
      <c r="CCR321"/>
      <c r="CCS321"/>
      <c r="CCT321"/>
      <c r="CCU321"/>
      <c r="CCV321"/>
      <c r="CCW321"/>
      <c r="CCX321"/>
      <c r="CCY321"/>
      <c r="CCZ321"/>
      <c r="CDA321"/>
      <c r="CDB321"/>
      <c r="CDC321"/>
      <c r="CDD321"/>
      <c r="CDE321"/>
      <c r="CDF321"/>
      <c r="CDG321"/>
      <c r="CDH321"/>
      <c r="CDI321"/>
      <c r="CDJ321"/>
      <c r="CDK321"/>
      <c r="CDL321"/>
      <c r="CDM321"/>
      <c r="CDN321"/>
      <c r="CDO321"/>
      <c r="CDP321"/>
      <c r="CDQ321"/>
      <c r="CDR321"/>
      <c r="CDS321"/>
      <c r="CDT321"/>
      <c r="CDU321"/>
      <c r="CDV321"/>
      <c r="CDW321"/>
      <c r="CDX321"/>
      <c r="CDY321"/>
      <c r="CDZ321"/>
      <c r="CEA321"/>
      <c r="CEB321"/>
      <c r="CEC321"/>
      <c r="CED321"/>
      <c r="CEE321"/>
      <c r="CEF321"/>
      <c r="CEG321"/>
      <c r="CEH321"/>
      <c r="CEI321"/>
      <c r="CEJ321"/>
      <c r="CEK321"/>
      <c r="CEL321"/>
      <c r="CEM321"/>
      <c r="CEN321"/>
      <c r="CEO321"/>
      <c r="CEP321"/>
      <c r="CEQ321"/>
      <c r="CER321"/>
      <c r="CES321"/>
      <c r="CET321"/>
      <c r="CEU321"/>
      <c r="CEV321"/>
      <c r="CEW321"/>
      <c r="CEX321"/>
      <c r="CEY321"/>
      <c r="CEZ321"/>
      <c r="CFA321"/>
      <c r="CFB321"/>
      <c r="CFC321"/>
      <c r="CFD321"/>
      <c r="CFE321"/>
      <c r="CFF321"/>
      <c r="CFG321"/>
      <c r="CFH321"/>
      <c r="CFI321"/>
      <c r="CFJ321"/>
      <c r="CFK321"/>
      <c r="CFL321"/>
      <c r="CFM321"/>
      <c r="CFN321"/>
      <c r="CFO321"/>
      <c r="CFP321"/>
      <c r="CFQ321"/>
      <c r="CFR321"/>
      <c r="CFS321"/>
      <c r="CFT321"/>
      <c r="CFU321"/>
      <c r="CFV321"/>
      <c r="CFW321"/>
      <c r="CFX321"/>
      <c r="CFY321"/>
      <c r="CFZ321"/>
      <c r="CGA321"/>
      <c r="CGB321"/>
      <c r="CGC321"/>
      <c r="CGD321"/>
      <c r="CGE321"/>
      <c r="CGF321"/>
      <c r="CGG321"/>
      <c r="CGH321"/>
      <c r="CGI321"/>
      <c r="CGJ321"/>
      <c r="CGK321"/>
      <c r="CGL321"/>
      <c r="CGM321"/>
      <c r="CGN321"/>
      <c r="CGO321"/>
      <c r="CGP321"/>
      <c r="CGQ321"/>
      <c r="CGR321"/>
      <c r="CGS321"/>
      <c r="CGT321"/>
      <c r="CGU321"/>
      <c r="CGV321"/>
      <c r="CGW321"/>
      <c r="CGX321"/>
      <c r="CGY321"/>
      <c r="CGZ321"/>
      <c r="CHA321"/>
      <c r="CHB321"/>
      <c r="CHC321"/>
      <c r="CHD321"/>
      <c r="CHE321"/>
      <c r="CHF321"/>
      <c r="CHG321"/>
      <c r="CHH321"/>
      <c r="CHI321"/>
      <c r="CHJ321"/>
      <c r="CHK321"/>
      <c r="CHL321"/>
      <c r="CHM321"/>
      <c r="CHN321"/>
      <c r="CHO321"/>
      <c r="CHP321"/>
      <c r="CHQ321"/>
      <c r="CHR321"/>
      <c r="CHS321"/>
      <c r="CHT321"/>
      <c r="CHU321"/>
      <c r="CHV321"/>
      <c r="CHW321"/>
      <c r="CHX321"/>
      <c r="CHY321"/>
      <c r="CHZ321"/>
      <c r="CIA321"/>
      <c r="CIB321"/>
      <c r="CIC321"/>
      <c r="CID321"/>
      <c r="CIE321"/>
      <c r="CIF321"/>
      <c r="CIG321"/>
      <c r="CIH321"/>
      <c r="CII321"/>
      <c r="CIJ321"/>
      <c r="CIK321"/>
      <c r="CIL321"/>
      <c r="CIM321"/>
      <c r="CIN321"/>
      <c r="CIO321"/>
      <c r="CIP321"/>
      <c r="CIQ321"/>
      <c r="CIR321"/>
      <c r="CIS321"/>
      <c r="CIT321"/>
      <c r="CIU321"/>
      <c r="CIV321"/>
      <c r="CIW321"/>
      <c r="CIX321"/>
      <c r="CIY321"/>
      <c r="CIZ321"/>
      <c r="CJA321"/>
      <c r="CJB321"/>
      <c r="CJC321"/>
      <c r="CJD321"/>
      <c r="CJE321"/>
      <c r="CJF321"/>
      <c r="CJG321"/>
      <c r="CJH321"/>
      <c r="CJI321"/>
      <c r="CJJ321"/>
      <c r="CJK321"/>
      <c r="CJL321"/>
      <c r="CJM321"/>
      <c r="CJN321"/>
      <c r="CJO321"/>
      <c r="CJP321"/>
      <c r="CJQ321"/>
      <c r="CJR321"/>
      <c r="CJS321"/>
      <c r="CJT321"/>
      <c r="CJU321"/>
      <c r="CJV321"/>
      <c r="CJW321"/>
      <c r="CJX321"/>
      <c r="CJY321"/>
      <c r="CJZ321"/>
      <c r="CKA321"/>
      <c r="CKB321"/>
      <c r="CKC321"/>
      <c r="CKD321"/>
      <c r="CKE321"/>
      <c r="CKF321"/>
      <c r="CKG321"/>
      <c r="CKH321"/>
      <c r="CKI321"/>
      <c r="CKJ321"/>
      <c r="CKK321"/>
      <c r="CKL321"/>
      <c r="CKM321"/>
      <c r="CKN321"/>
      <c r="CKO321"/>
      <c r="CKP321"/>
      <c r="CKQ321"/>
      <c r="CKR321"/>
      <c r="CKS321"/>
      <c r="CKT321"/>
      <c r="CKU321"/>
      <c r="CKV321"/>
      <c r="CKW321"/>
      <c r="CKX321"/>
      <c r="CKY321"/>
      <c r="CKZ321"/>
      <c r="CLA321"/>
      <c r="CLB321"/>
      <c r="CLC321"/>
      <c r="CLD321"/>
      <c r="CLE321"/>
      <c r="CLF321"/>
      <c r="CLG321"/>
      <c r="CLH321"/>
      <c r="CLI321"/>
      <c r="CLJ321"/>
      <c r="CLK321"/>
      <c r="CLL321"/>
      <c r="CLM321"/>
      <c r="CLN321"/>
      <c r="CLO321"/>
      <c r="CLP321"/>
      <c r="CLQ321"/>
      <c r="CLR321"/>
      <c r="CLS321"/>
      <c r="CLT321"/>
      <c r="CLU321"/>
      <c r="CLV321"/>
      <c r="CLW321"/>
      <c r="CLX321"/>
      <c r="CLY321"/>
      <c r="CLZ321"/>
      <c r="CMA321"/>
      <c r="CMB321"/>
      <c r="CMC321"/>
      <c r="CMD321"/>
      <c r="CME321"/>
      <c r="CMF321"/>
      <c r="CMG321"/>
      <c r="CMH321"/>
      <c r="CMI321"/>
      <c r="CMJ321"/>
      <c r="CMK321"/>
      <c r="CML321"/>
      <c r="CMM321"/>
      <c r="CMN321"/>
      <c r="CMO321"/>
      <c r="CMP321"/>
      <c r="CMQ321"/>
      <c r="CMR321"/>
      <c r="CMS321"/>
      <c r="CMT321"/>
      <c r="CMU321"/>
      <c r="CMV321"/>
      <c r="CMW321"/>
      <c r="CMX321"/>
      <c r="CMY321"/>
      <c r="CMZ321"/>
      <c r="CNA321"/>
      <c r="CNB321"/>
      <c r="CNC321"/>
      <c r="CND321"/>
      <c r="CNE321"/>
      <c r="CNF321"/>
      <c r="CNG321"/>
      <c r="CNH321"/>
      <c r="CNI321"/>
      <c r="CNJ321"/>
      <c r="CNK321"/>
      <c r="CNL321"/>
      <c r="CNM321"/>
      <c r="CNN321"/>
      <c r="CNO321"/>
      <c r="CNP321"/>
      <c r="CNQ321"/>
      <c r="CNR321"/>
      <c r="CNS321"/>
      <c r="CNT321"/>
      <c r="CNU321"/>
      <c r="CNV321"/>
      <c r="CNW321"/>
      <c r="CNX321"/>
      <c r="CNY321"/>
      <c r="CNZ321"/>
      <c r="COA321"/>
      <c r="COB321"/>
      <c r="COC321"/>
      <c r="COD321"/>
      <c r="COE321"/>
      <c r="COF321"/>
      <c r="COG321"/>
      <c r="COH321"/>
      <c r="COI321"/>
      <c r="COJ321"/>
      <c r="COK321"/>
      <c r="COL321"/>
      <c r="COM321"/>
      <c r="CON321"/>
      <c r="COO321"/>
      <c r="COP321"/>
      <c r="COQ321"/>
      <c r="COR321"/>
      <c r="COS321"/>
      <c r="COT321"/>
      <c r="COU321"/>
      <c r="COV321"/>
      <c r="COW321"/>
      <c r="COX321"/>
      <c r="COY321"/>
      <c r="COZ321"/>
      <c r="CPA321"/>
      <c r="CPB321"/>
      <c r="CPC321"/>
      <c r="CPD321"/>
      <c r="CPE321"/>
      <c r="CPF321"/>
      <c r="CPG321"/>
      <c r="CPH321"/>
      <c r="CPI321"/>
      <c r="CPJ321"/>
      <c r="CPK321"/>
      <c r="CPL321"/>
      <c r="CPM321"/>
      <c r="CPN321"/>
      <c r="CPO321"/>
      <c r="CPP321"/>
      <c r="CPQ321"/>
      <c r="CPR321"/>
      <c r="CPS321"/>
      <c r="CPT321"/>
      <c r="CPU321"/>
      <c r="CPV321"/>
      <c r="CPW321"/>
      <c r="CPX321"/>
      <c r="CPY321"/>
      <c r="CPZ321"/>
      <c r="CQA321"/>
      <c r="CQB321"/>
      <c r="CQC321"/>
      <c r="CQD321"/>
      <c r="CQE321"/>
      <c r="CQF321"/>
      <c r="CQG321"/>
      <c r="CQH321"/>
      <c r="CQI321"/>
      <c r="CQJ321"/>
      <c r="CQK321"/>
      <c r="CQL321"/>
      <c r="CQM321"/>
      <c r="CQN321"/>
      <c r="CQO321"/>
      <c r="CQP321"/>
      <c r="CQQ321"/>
      <c r="CQR321"/>
      <c r="CQS321"/>
      <c r="CQT321"/>
      <c r="CQU321"/>
      <c r="CQV321"/>
      <c r="CQW321"/>
      <c r="CQX321"/>
      <c r="CQY321"/>
      <c r="CQZ321"/>
      <c r="CRA321"/>
      <c r="CRB321"/>
      <c r="CRC321"/>
      <c r="CRD321"/>
      <c r="CRE321"/>
      <c r="CRF321"/>
      <c r="CRG321"/>
      <c r="CRH321"/>
      <c r="CRI321"/>
      <c r="CRJ321"/>
      <c r="CRK321"/>
      <c r="CRL321"/>
      <c r="CRM321"/>
      <c r="CRN321"/>
      <c r="CRO321"/>
      <c r="CRP321"/>
      <c r="CRQ321"/>
      <c r="CRR321"/>
      <c r="CRS321"/>
      <c r="CRT321"/>
      <c r="CRU321"/>
      <c r="CRV321"/>
      <c r="CRW321"/>
      <c r="CRX321"/>
      <c r="CRY321"/>
      <c r="CRZ321"/>
      <c r="CSA321"/>
      <c r="CSB321"/>
      <c r="CSC321"/>
      <c r="CSD321"/>
      <c r="CSE321"/>
      <c r="CSF321"/>
      <c r="CSG321"/>
      <c r="CSH321"/>
      <c r="CSI321"/>
      <c r="CSJ321"/>
      <c r="CSK321"/>
      <c r="CSL321"/>
      <c r="CSM321"/>
      <c r="CSN321"/>
      <c r="CSO321"/>
      <c r="CSP321"/>
      <c r="CSQ321"/>
      <c r="CSR321"/>
      <c r="CSS321"/>
      <c r="CST321"/>
      <c r="CSU321"/>
      <c r="CSV321"/>
      <c r="CSW321"/>
      <c r="CSX321"/>
      <c r="CSY321"/>
      <c r="CSZ321"/>
      <c r="CTA321"/>
      <c r="CTB321"/>
      <c r="CTC321"/>
      <c r="CTD321"/>
      <c r="CTE321"/>
      <c r="CTF321"/>
      <c r="CTG321"/>
      <c r="CTH321"/>
      <c r="CTI321"/>
      <c r="CTJ321"/>
      <c r="CTK321"/>
      <c r="CTL321"/>
      <c r="CTM321"/>
      <c r="CTN321"/>
      <c r="CTO321"/>
      <c r="CTP321"/>
      <c r="CTQ321"/>
      <c r="CTR321"/>
      <c r="CTS321"/>
      <c r="CTT321"/>
      <c r="CTU321"/>
      <c r="CTV321"/>
      <c r="CTW321"/>
      <c r="CTX321"/>
      <c r="CTY321"/>
      <c r="CTZ321"/>
      <c r="CUA321"/>
      <c r="CUB321"/>
      <c r="CUC321"/>
      <c r="CUD321"/>
      <c r="CUE321"/>
      <c r="CUF321"/>
      <c r="CUG321"/>
      <c r="CUH321"/>
      <c r="CUI321"/>
      <c r="CUJ321"/>
      <c r="CUK321"/>
      <c r="CUL321"/>
      <c r="CUM321"/>
      <c r="CUN321"/>
      <c r="CUO321"/>
      <c r="CUP321"/>
      <c r="CUQ321"/>
      <c r="CUR321"/>
      <c r="CUS321"/>
      <c r="CUT321"/>
      <c r="CUU321"/>
      <c r="CUV321"/>
      <c r="CUW321"/>
      <c r="CUX321"/>
      <c r="CUY321"/>
      <c r="CUZ321"/>
      <c r="CVA321"/>
      <c r="CVB321"/>
      <c r="CVC321"/>
      <c r="CVD321"/>
      <c r="CVE321"/>
      <c r="CVF321"/>
      <c r="CVG321"/>
      <c r="CVH321"/>
      <c r="CVI321"/>
      <c r="CVJ321"/>
      <c r="CVK321"/>
      <c r="CVL321"/>
      <c r="CVM321"/>
      <c r="CVN321"/>
      <c r="CVO321"/>
      <c r="CVP321"/>
      <c r="CVQ321"/>
      <c r="CVR321"/>
      <c r="CVS321"/>
      <c r="CVT321"/>
      <c r="CVU321"/>
      <c r="CVV321"/>
      <c r="CVW321"/>
      <c r="CVX321"/>
      <c r="CVY321"/>
      <c r="CVZ321"/>
      <c r="CWA321"/>
      <c r="CWB321"/>
      <c r="CWC321"/>
      <c r="CWD321"/>
      <c r="CWE321"/>
      <c r="CWF321"/>
      <c r="CWG321"/>
      <c r="CWH321"/>
      <c r="CWI321"/>
      <c r="CWJ321"/>
      <c r="CWK321"/>
      <c r="CWL321"/>
      <c r="CWM321"/>
      <c r="CWN321"/>
      <c r="CWO321"/>
      <c r="CWP321"/>
      <c r="CWQ321"/>
      <c r="CWR321"/>
      <c r="CWS321"/>
      <c r="CWT321"/>
      <c r="CWU321"/>
      <c r="CWV321"/>
      <c r="CWW321"/>
      <c r="CWX321"/>
      <c r="CWY321"/>
      <c r="CWZ321"/>
      <c r="CXA321"/>
      <c r="CXB321"/>
      <c r="CXC321"/>
      <c r="CXD321"/>
      <c r="CXE321"/>
      <c r="CXF321"/>
      <c r="CXG321"/>
      <c r="CXH321"/>
      <c r="CXI321"/>
      <c r="CXJ321"/>
      <c r="CXK321"/>
      <c r="CXL321"/>
      <c r="CXM321"/>
      <c r="CXN321"/>
      <c r="CXO321"/>
      <c r="CXP321"/>
      <c r="CXQ321"/>
      <c r="CXR321"/>
      <c r="CXS321"/>
      <c r="CXT321"/>
      <c r="CXU321"/>
      <c r="CXV321"/>
      <c r="CXW321"/>
      <c r="CXX321"/>
      <c r="CXY321"/>
      <c r="CXZ321"/>
      <c r="CYA321"/>
      <c r="CYB321"/>
      <c r="CYC321"/>
      <c r="CYD321"/>
      <c r="CYE321"/>
      <c r="CYF321"/>
      <c r="CYG321"/>
      <c r="CYH321"/>
      <c r="CYI321"/>
      <c r="CYJ321"/>
      <c r="CYK321"/>
      <c r="CYL321"/>
      <c r="CYM321"/>
      <c r="CYN321"/>
      <c r="CYO321"/>
      <c r="CYP321"/>
      <c r="CYQ321"/>
      <c r="CYR321"/>
      <c r="CYS321"/>
      <c r="CYT321"/>
      <c r="CYU321"/>
      <c r="CYV321"/>
      <c r="CYW321"/>
      <c r="CYX321"/>
      <c r="CYY321"/>
      <c r="CYZ321"/>
      <c r="CZA321"/>
      <c r="CZB321"/>
      <c r="CZC321"/>
      <c r="CZD321"/>
      <c r="CZE321"/>
      <c r="CZF321"/>
      <c r="CZG321"/>
      <c r="CZH321"/>
      <c r="CZI321"/>
      <c r="CZJ321"/>
      <c r="CZK321"/>
      <c r="CZL321"/>
      <c r="CZM321"/>
      <c r="CZN321"/>
      <c r="CZO321"/>
      <c r="CZP321"/>
      <c r="CZQ321"/>
      <c r="CZR321"/>
      <c r="CZS321"/>
      <c r="CZT321"/>
      <c r="CZU321"/>
      <c r="CZV321"/>
      <c r="CZW321"/>
      <c r="CZX321"/>
      <c r="CZY321"/>
      <c r="CZZ321"/>
      <c r="DAA321"/>
      <c r="DAB321"/>
      <c r="DAC321"/>
      <c r="DAD321"/>
      <c r="DAE321"/>
      <c r="DAF321"/>
      <c r="DAG321"/>
      <c r="DAH321"/>
      <c r="DAI321"/>
      <c r="DAJ321"/>
      <c r="DAK321"/>
      <c r="DAL321"/>
      <c r="DAM321"/>
      <c r="DAN321"/>
      <c r="DAO321"/>
      <c r="DAP321"/>
      <c r="DAQ321"/>
      <c r="DAR321"/>
      <c r="DAS321"/>
      <c r="DAT321"/>
      <c r="DAU321"/>
      <c r="DAV321"/>
      <c r="DAW321"/>
      <c r="DAX321"/>
      <c r="DAY321"/>
      <c r="DAZ321"/>
      <c r="DBA321"/>
      <c r="DBB321"/>
      <c r="DBC321"/>
      <c r="DBD321"/>
      <c r="DBE321"/>
      <c r="DBF321"/>
      <c r="DBG321"/>
      <c r="DBH321"/>
      <c r="DBI321"/>
      <c r="DBJ321"/>
      <c r="DBK321"/>
      <c r="DBL321"/>
      <c r="DBM321"/>
      <c r="DBN321"/>
      <c r="DBO321"/>
      <c r="DBP321"/>
      <c r="DBQ321"/>
      <c r="DBR321"/>
      <c r="DBS321"/>
      <c r="DBT321"/>
      <c r="DBU321"/>
      <c r="DBV321"/>
      <c r="DBW321"/>
      <c r="DBX321"/>
      <c r="DBY321"/>
      <c r="DBZ321"/>
      <c r="DCA321"/>
      <c r="DCB321"/>
      <c r="DCC321"/>
      <c r="DCD321"/>
      <c r="DCE321"/>
      <c r="DCF321"/>
      <c r="DCG321"/>
      <c r="DCH321"/>
      <c r="DCI321"/>
      <c r="DCJ321"/>
      <c r="DCK321"/>
      <c r="DCL321"/>
      <c r="DCM321"/>
      <c r="DCN321"/>
      <c r="DCO321"/>
      <c r="DCP321"/>
      <c r="DCQ321"/>
      <c r="DCR321"/>
      <c r="DCS321"/>
      <c r="DCT321"/>
      <c r="DCU321"/>
      <c r="DCV321"/>
      <c r="DCW321"/>
      <c r="DCX321"/>
      <c r="DCY321"/>
      <c r="DCZ321"/>
      <c r="DDA321"/>
      <c r="DDB321"/>
      <c r="DDC321"/>
      <c r="DDD321"/>
      <c r="DDE321"/>
      <c r="DDF321"/>
      <c r="DDG321"/>
      <c r="DDH321"/>
      <c r="DDI321"/>
      <c r="DDJ321"/>
      <c r="DDK321"/>
      <c r="DDL321"/>
      <c r="DDM321"/>
      <c r="DDN321"/>
      <c r="DDO321"/>
      <c r="DDP321"/>
      <c r="DDQ321"/>
      <c r="DDR321"/>
      <c r="DDS321"/>
      <c r="DDT321"/>
      <c r="DDU321"/>
      <c r="DDV321"/>
      <c r="DDW321"/>
      <c r="DDX321"/>
      <c r="DDY321"/>
      <c r="DDZ321"/>
      <c r="DEA321"/>
      <c r="DEB321"/>
      <c r="DEC321"/>
      <c r="DED321"/>
      <c r="DEE321"/>
      <c r="DEF321"/>
      <c r="DEG321"/>
      <c r="DEH321"/>
      <c r="DEI321"/>
      <c r="DEJ321"/>
      <c r="DEK321"/>
      <c r="DEL321"/>
      <c r="DEM321"/>
      <c r="DEN321"/>
      <c r="DEO321"/>
      <c r="DEP321"/>
      <c r="DEQ321"/>
      <c r="DER321"/>
      <c r="DES321"/>
      <c r="DET321"/>
      <c r="DEU321"/>
      <c r="DEV321"/>
      <c r="DEW321"/>
      <c r="DEX321"/>
      <c r="DEY321"/>
      <c r="DEZ321"/>
      <c r="DFA321"/>
      <c r="DFB321"/>
      <c r="DFC321"/>
      <c r="DFD321"/>
      <c r="DFE321"/>
      <c r="DFF321"/>
      <c r="DFG321"/>
      <c r="DFH321"/>
      <c r="DFI321"/>
      <c r="DFJ321"/>
      <c r="DFK321"/>
      <c r="DFL321"/>
      <c r="DFM321"/>
      <c r="DFN321"/>
      <c r="DFO321"/>
      <c r="DFP321"/>
      <c r="DFQ321"/>
      <c r="DFR321"/>
      <c r="DFS321"/>
      <c r="DFT321"/>
      <c r="DFU321"/>
      <c r="DFV321"/>
      <c r="DFW321"/>
      <c r="DFX321"/>
      <c r="DFY321"/>
      <c r="DFZ321"/>
      <c r="DGA321"/>
      <c r="DGB321"/>
      <c r="DGC321"/>
      <c r="DGD321"/>
      <c r="DGE321"/>
      <c r="DGF321"/>
      <c r="DGG321"/>
      <c r="DGH321"/>
      <c r="DGI321"/>
      <c r="DGJ321"/>
      <c r="DGK321"/>
      <c r="DGL321"/>
      <c r="DGM321"/>
      <c r="DGN321"/>
      <c r="DGO321"/>
      <c r="DGP321"/>
      <c r="DGQ321"/>
      <c r="DGR321"/>
      <c r="DGS321"/>
      <c r="DGT321"/>
      <c r="DGU321"/>
      <c r="DGV321"/>
      <c r="DGW321"/>
      <c r="DGX321"/>
      <c r="DGY321"/>
      <c r="DGZ321"/>
      <c r="DHA321"/>
      <c r="DHB321"/>
      <c r="DHC321"/>
      <c r="DHD321"/>
      <c r="DHE321"/>
      <c r="DHF321"/>
      <c r="DHG321"/>
      <c r="DHH321"/>
      <c r="DHI321"/>
      <c r="DHJ321"/>
      <c r="DHK321"/>
      <c r="DHL321"/>
      <c r="DHM321"/>
      <c r="DHN321"/>
      <c r="DHO321"/>
      <c r="DHP321"/>
      <c r="DHQ321"/>
      <c r="DHR321"/>
      <c r="DHS321"/>
      <c r="DHT321"/>
      <c r="DHU321"/>
      <c r="DHV321"/>
      <c r="DHW321"/>
      <c r="DHX321"/>
      <c r="DHY321"/>
      <c r="DHZ321"/>
      <c r="DIA321"/>
      <c r="DIB321"/>
      <c r="DIC321"/>
      <c r="DID321"/>
      <c r="DIE321"/>
      <c r="DIF321"/>
      <c r="DIG321"/>
      <c r="DIH321"/>
      <c r="DII321"/>
      <c r="DIJ321"/>
      <c r="DIK321"/>
      <c r="DIL321"/>
      <c r="DIM321"/>
      <c r="DIN321"/>
      <c r="DIO321"/>
      <c r="DIP321"/>
      <c r="DIQ321"/>
      <c r="DIR321"/>
      <c r="DIS321"/>
      <c r="DIT321"/>
      <c r="DIU321"/>
      <c r="DIV321"/>
      <c r="DIW321"/>
      <c r="DIX321"/>
      <c r="DIY321"/>
      <c r="DIZ321"/>
      <c r="DJA321"/>
      <c r="DJB321"/>
      <c r="DJC321"/>
      <c r="DJD321"/>
      <c r="DJE321"/>
      <c r="DJF321"/>
      <c r="DJG321"/>
      <c r="DJH321"/>
      <c r="DJI321"/>
      <c r="DJJ321"/>
      <c r="DJK321"/>
      <c r="DJL321"/>
      <c r="DJM321"/>
      <c r="DJN321"/>
      <c r="DJO321"/>
      <c r="DJP321"/>
      <c r="DJQ321"/>
      <c r="DJR321"/>
      <c r="DJS321"/>
      <c r="DJT321"/>
      <c r="DJU321"/>
      <c r="DJV321"/>
      <c r="DJW321"/>
      <c r="DJX321"/>
      <c r="DJY321"/>
      <c r="DJZ321"/>
      <c r="DKA321"/>
      <c r="DKB321"/>
      <c r="DKC321"/>
      <c r="DKD321"/>
      <c r="DKE321"/>
      <c r="DKF321"/>
      <c r="DKG321"/>
      <c r="DKH321"/>
      <c r="DKI321"/>
      <c r="DKJ321"/>
      <c r="DKK321"/>
      <c r="DKL321"/>
      <c r="DKM321"/>
      <c r="DKN321"/>
      <c r="DKO321"/>
      <c r="DKP321"/>
      <c r="DKQ321"/>
      <c r="DKR321"/>
      <c r="DKS321"/>
      <c r="DKT321"/>
      <c r="DKU321"/>
      <c r="DKV321"/>
      <c r="DKW321"/>
      <c r="DKX321"/>
      <c r="DKY321"/>
      <c r="DKZ321"/>
      <c r="DLA321"/>
      <c r="DLB321"/>
      <c r="DLC321"/>
      <c r="DLD321"/>
      <c r="DLE321"/>
      <c r="DLF321"/>
      <c r="DLG321"/>
      <c r="DLH321"/>
      <c r="DLI321"/>
      <c r="DLJ321"/>
      <c r="DLK321"/>
      <c r="DLL321"/>
      <c r="DLM321"/>
      <c r="DLN321"/>
      <c r="DLO321"/>
      <c r="DLP321"/>
      <c r="DLQ321"/>
      <c r="DLR321"/>
      <c r="DLS321"/>
      <c r="DLT321"/>
      <c r="DLU321"/>
      <c r="DLV321"/>
      <c r="DLW321"/>
      <c r="DLX321"/>
      <c r="DLY321"/>
      <c r="DLZ321"/>
      <c r="DMA321"/>
      <c r="DMB321"/>
      <c r="DMC321"/>
      <c r="DMD321"/>
      <c r="DME321"/>
      <c r="DMF321"/>
      <c r="DMG321"/>
      <c r="DMH321"/>
      <c r="DMI321"/>
      <c r="DMJ321"/>
      <c r="DMK321"/>
      <c r="DML321"/>
      <c r="DMM321"/>
      <c r="DMN321"/>
      <c r="DMO321"/>
      <c r="DMP321"/>
      <c r="DMQ321"/>
      <c r="DMR321"/>
      <c r="DMS321"/>
      <c r="DMT321"/>
      <c r="DMU321"/>
      <c r="DMV321"/>
      <c r="DMW321"/>
      <c r="DMX321"/>
      <c r="DMY321"/>
      <c r="DMZ321"/>
      <c r="DNA321"/>
      <c r="DNB321"/>
      <c r="DNC321"/>
      <c r="DND321"/>
      <c r="DNE321"/>
      <c r="DNF321"/>
      <c r="DNG321"/>
      <c r="DNH321"/>
      <c r="DNI321"/>
      <c r="DNJ321"/>
      <c r="DNK321"/>
      <c r="DNL321"/>
      <c r="DNM321"/>
      <c r="DNN321"/>
      <c r="DNO321"/>
      <c r="DNP321"/>
      <c r="DNQ321"/>
      <c r="DNR321"/>
      <c r="DNS321"/>
      <c r="DNT321"/>
      <c r="DNU321"/>
      <c r="DNV321"/>
      <c r="DNW321"/>
      <c r="DNX321"/>
      <c r="DNY321"/>
      <c r="DNZ321"/>
      <c r="DOA321"/>
      <c r="DOB321"/>
      <c r="DOC321"/>
      <c r="DOD321"/>
      <c r="DOE321"/>
      <c r="DOF321"/>
      <c r="DOG321"/>
      <c r="DOH321"/>
      <c r="DOI321"/>
      <c r="DOJ321"/>
      <c r="DOK321"/>
      <c r="DOL321"/>
      <c r="DOM321"/>
      <c r="DON321"/>
      <c r="DOO321"/>
      <c r="DOP321"/>
      <c r="DOQ321"/>
      <c r="DOR321"/>
      <c r="DOS321"/>
      <c r="DOT321"/>
      <c r="DOU321"/>
      <c r="DOV321"/>
      <c r="DOW321"/>
      <c r="DOX321"/>
      <c r="DOY321"/>
      <c r="DOZ321"/>
      <c r="DPA321"/>
      <c r="DPB321"/>
      <c r="DPC321"/>
      <c r="DPD321"/>
      <c r="DPE321"/>
      <c r="DPF321"/>
      <c r="DPG321"/>
      <c r="DPH321"/>
      <c r="DPI321"/>
      <c r="DPJ321"/>
      <c r="DPK321"/>
      <c r="DPL321"/>
      <c r="DPM321"/>
      <c r="DPN321"/>
      <c r="DPO321"/>
      <c r="DPP321"/>
      <c r="DPQ321"/>
      <c r="DPR321"/>
      <c r="DPS321"/>
      <c r="DPT321"/>
      <c r="DPU321"/>
      <c r="DPV321"/>
      <c r="DPW321"/>
      <c r="DPX321"/>
      <c r="DPY321"/>
      <c r="DPZ321"/>
      <c r="DQA321"/>
      <c r="DQB321"/>
      <c r="DQC321"/>
      <c r="DQD321"/>
      <c r="DQE321"/>
      <c r="DQF321"/>
      <c r="DQG321"/>
      <c r="DQH321"/>
      <c r="DQI321"/>
      <c r="DQJ321"/>
      <c r="DQK321"/>
      <c r="DQL321"/>
      <c r="DQM321"/>
      <c r="DQN321"/>
      <c r="DQO321"/>
      <c r="DQP321"/>
      <c r="DQQ321"/>
      <c r="DQR321"/>
      <c r="DQS321"/>
      <c r="DQT321"/>
      <c r="DQU321"/>
      <c r="DQV321"/>
      <c r="DQW321"/>
      <c r="DQX321"/>
      <c r="DQY321"/>
      <c r="DQZ321"/>
      <c r="DRA321"/>
      <c r="DRB321"/>
      <c r="DRC321"/>
      <c r="DRD321"/>
      <c r="DRE321"/>
      <c r="DRF321"/>
      <c r="DRG321"/>
      <c r="DRH321"/>
      <c r="DRI321"/>
      <c r="DRJ321"/>
      <c r="DRK321"/>
      <c r="DRL321"/>
      <c r="DRM321"/>
      <c r="DRN321"/>
      <c r="DRO321"/>
      <c r="DRP321"/>
      <c r="DRQ321"/>
      <c r="DRR321"/>
      <c r="DRS321"/>
      <c r="DRT321"/>
      <c r="DRU321"/>
      <c r="DRV321"/>
      <c r="DRW321"/>
      <c r="DRX321"/>
      <c r="DRY321"/>
      <c r="DRZ321"/>
      <c r="DSA321"/>
      <c r="DSB321"/>
      <c r="DSC321"/>
      <c r="DSD321"/>
      <c r="DSE321"/>
      <c r="DSF321"/>
      <c r="DSG321"/>
      <c r="DSH321"/>
      <c r="DSI321"/>
      <c r="DSJ321"/>
      <c r="DSK321"/>
      <c r="DSL321"/>
      <c r="DSM321"/>
      <c r="DSN321"/>
      <c r="DSO321"/>
      <c r="DSP321"/>
      <c r="DSQ321"/>
      <c r="DSR321"/>
      <c r="DSS321"/>
      <c r="DST321"/>
      <c r="DSU321"/>
      <c r="DSV321"/>
      <c r="DSW321"/>
      <c r="DSX321"/>
      <c r="DSY321"/>
      <c r="DSZ321"/>
      <c r="DTA321"/>
      <c r="DTB321"/>
      <c r="DTC321"/>
      <c r="DTD321"/>
      <c r="DTE321"/>
      <c r="DTF321"/>
      <c r="DTG321"/>
      <c r="DTH321"/>
      <c r="DTI321"/>
      <c r="DTJ321"/>
      <c r="DTK321"/>
      <c r="DTL321"/>
      <c r="DTM321"/>
      <c r="DTN321"/>
      <c r="DTO321"/>
      <c r="DTP321"/>
      <c r="DTQ321"/>
      <c r="DTR321"/>
      <c r="DTS321"/>
      <c r="DTT321"/>
      <c r="DTU321"/>
      <c r="DTV321"/>
      <c r="DTW321"/>
      <c r="DTX321"/>
      <c r="DTY321"/>
      <c r="DTZ321"/>
      <c r="DUA321"/>
      <c r="DUB321"/>
      <c r="DUC321"/>
      <c r="DUD321"/>
      <c r="DUE321"/>
      <c r="DUF321"/>
      <c r="DUG321"/>
      <c r="DUH321"/>
      <c r="DUI321"/>
      <c r="DUJ321"/>
      <c r="DUK321"/>
      <c r="DUL321"/>
      <c r="DUM321"/>
      <c r="DUN321"/>
      <c r="DUO321"/>
      <c r="DUP321"/>
      <c r="DUQ321"/>
      <c r="DUR321"/>
      <c r="DUS321"/>
      <c r="DUT321"/>
      <c r="DUU321"/>
      <c r="DUV321"/>
      <c r="DUW321"/>
      <c r="DUX321"/>
      <c r="DUY321"/>
      <c r="DUZ321"/>
      <c r="DVA321"/>
      <c r="DVB321"/>
      <c r="DVC321"/>
      <c r="DVD321"/>
      <c r="DVE321"/>
      <c r="DVF321"/>
      <c r="DVG321"/>
      <c r="DVH321"/>
      <c r="DVI321"/>
      <c r="DVJ321"/>
      <c r="DVK321"/>
      <c r="DVL321"/>
      <c r="DVM321"/>
      <c r="DVN321"/>
      <c r="DVO321"/>
      <c r="DVP321"/>
      <c r="DVQ321"/>
      <c r="DVR321"/>
      <c r="DVS321"/>
      <c r="DVT321"/>
      <c r="DVU321"/>
      <c r="DVV321"/>
      <c r="DVW321"/>
      <c r="DVX321"/>
      <c r="DVY321"/>
      <c r="DVZ321"/>
      <c r="DWA321"/>
      <c r="DWB321"/>
      <c r="DWC321"/>
      <c r="DWD321"/>
      <c r="DWE321"/>
      <c r="DWF321"/>
      <c r="DWG321"/>
      <c r="DWH321"/>
      <c r="DWI321"/>
      <c r="DWJ321"/>
      <c r="DWK321"/>
      <c r="DWL321"/>
      <c r="DWM321"/>
      <c r="DWN321"/>
      <c r="DWO321"/>
      <c r="DWP321"/>
      <c r="DWQ321"/>
      <c r="DWR321"/>
      <c r="DWS321"/>
      <c r="DWT321"/>
      <c r="DWU321"/>
      <c r="DWV321"/>
      <c r="DWW321"/>
      <c r="DWX321"/>
      <c r="DWY321"/>
      <c r="DWZ321"/>
      <c r="DXA321"/>
      <c r="DXB321"/>
      <c r="DXC321"/>
      <c r="DXD321"/>
      <c r="DXE321"/>
      <c r="DXF321"/>
      <c r="DXG321"/>
      <c r="DXH321"/>
      <c r="DXI321"/>
      <c r="DXJ321"/>
      <c r="DXK321"/>
      <c r="DXL321"/>
      <c r="DXM321"/>
      <c r="DXN321"/>
      <c r="DXO321"/>
      <c r="DXP321"/>
      <c r="DXQ321"/>
      <c r="DXR321"/>
      <c r="DXS321"/>
      <c r="DXT321"/>
      <c r="DXU321"/>
      <c r="DXV321"/>
      <c r="DXW321"/>
      <c r="DXX321"/>
      <c r="DXY321"/>
      <c r="DXZ321"/>
      <c r="DYA321"/>
      <c r="DYB321"/>
      <c r="DYC321"/>
      <c r="DYD321"/>
      <c r="DYE321"/>
      <c r="DYF321"/>
      <c r="DYG321"/>
      <c r="DYH321"/>
      <c r="DYI321"/>
      <c r="DYJ321"/>
      <c r="DYK321"/>
      <c r="DYL321"/>
      <c r="DYM321"/>
      <c r="DYN321"/>
      <c r="DYO321"/>
      <c r="DYP321"/>
      <c r="DYQ321"/>
      <c r="DYR321"/>
      <c r="DYS321"/>
      <c r="DYT321"/>
      <c r="DYU321"/>
      <c r="DYV321"/>
      <c r="DYW321"/>
      <c r="DYX321"/>
      <c r="DYY321"/>
      <c r="DYZ321"/>
      <c r="DZA321"/>
      <c r="DZB321"/>
      <c r="DZC321"/>
      <c r="DZD321"/>
      <c r="DZE321"/>
      <c r="DZF321"/>
      <c r="DZG321"/>
      <c r="DZH321"/>
      <c r="DZI321"/>
      <c r="DZJ321"/>
      <c r="DZK321"/>
      <c r="DZL321"/>
      <c r="DZM321"/>
      <c r="DZN321"/>
      <c r="DZO321"/>
      <c r="DZP321"/>
      <c r="DZQ321"/>
      <c r="DZR321"/>
      <c r="DZS321"/>
      <c r="DZT321"/>
      <c r="DZU321"/>
      <c r="DZV321"/>
      <c r="DZW321"/>
      <c r="DZX321"/>
      <c r="DZY321"/>
      <c r="DZZ321"/>
      <c r="EAA321"/>
      <c r="EAB321"/>
      <c r="EAC321"/>
      <c r="EAD321"/>
      <c r="EAE321"/>
      <c r="EAF321"/>
      <c r="EAG321"/>
      <c r="EAH321"/>
      <c r="EAI321"/>
      <c r="EAJ321"/>
      <c r="EAK321"/>
      <c r="EAL321"/>
      <c r="EAM321"/>
      <c r="EAN321"/>
      <c r="EAO321"/>
      <c r="EAP321"/>
      <c r="EAQ321"/>
      <c r="EAR321"/>
      <c r="EAS321"/>
      <c r="EAT321"/>
      <c r="EAU321"/>
      <c r="EAV321"/>
      <c r="EAW321"/>
      <c r="EAX321"/>
      <c r="EAY321"/>
      <c r="EAZ321"/>
      <c r="EBA321"/>
      <c r="EBB321"/>
      <c r="EBC321"/>
      <c r="EBD321"/>
      <c r="EBE321"/>
      <c r="EBF321"/>
      <c r="EBG321"/>
      <c r="EBH321"/>
      <c r="EBI321"/>
      <c r="EBJ321"/>
      <c r="EBK321"/>
      <c r="EBL321"/>
      <c r="EBM321"/>
      <c r="EBN321"/>
      <c r="EBO321"/>
      <c r="EBP321"/>
      <c r="EBQ321"/>
      <c r="EBR321"/>
      <c r="EBS321"/>
      <c r="EBT321"/>
      <c r="EBU321"/>
      <c r="EBV321"/>
      <c r="EBW321"/>
      <c r="EBX321"/>
      <c r="EBY321"/>
      <c r="EBZ321"/>
      <c r="ECA321"/>
      <c r="ECB321"/>
      <c r="ECC321"/>
      <c r="ECD321"/>
      <c r="ECE321"/>
      <c r="ECF321"/>
      <c r="ECG321"/>
      <c r="ECH321"/>
      <c r="ECI321"/>
      <c r="ECJ321"/>
      <c r="ECK321"/>
      <c r="ECL321"/>
      <c r="ECM321"/>
      <c r="ECN321"/>
      <c r="ECO321"/>
      <c r="ECP321"/>
      <c r="ECQ321"/>
      <c r="ECR321"/>
      <c r="ECS321"/>
      <c r="ECT321"/>
      <c r="ECU321"/>
      <c r="ECV321"/>
      <c r="ECW321"/>
      <c r="ECX321"/>
      <c r="ECY321"/>
      <c r="ECZ321"/>
      <c r="EDA321"/>
      <c r="EDB321"/>
      <c r="EDC321"/>
      <c r="EDD321"/>
      <c r="EDE321"/>
      <c r="EDF321"/>
      <c r="EDG321"/>
      <c r="EDH321"/>
      <c r="EDI321"/>
      <c r="EDJ321"/>
      <c r="EDK321"/>
      <c r="EDL321"/>
      <c r="EDM321"/>
      <c r="EDN321"/>
      <c r="EDO321"/>
      <c r="EDP321"/>
      <c r="EDQ321"/>
      <c r="EDR321"/>
      <c r="EDS321"/>
      <c r="EDT321"/>
      <c r="EDU321"/>
      <c r="EDV321"/>
      <c r="EDW321"/>
      <c r="EDX321"/>
      <c r="EDY321"/>
      <c r="EDZ321"/>
      <c r="EEA321"/>
      <c r="EEB321"/>
      <c r="EEC321"/>
      <c r="EED321"/>
      <c r="EEE321"/>
      <c r="EEF321"/>
      <c r="EEG321"/>
      <c r="EEH321"/>
      <c r="EEI321"/>
      <c r="EEJ321"/>
      <c r="EEK321"/>
      <c r="EEL321"/>
      <c r="EEM321"/>
      <c r="EEN321"/>
      <c r="EEO321"/>
      <c r="EEP321"/>
      <c r="EEQ321"/>
      <c r="EER321"/>
      <c r="EES321"/>
      <c r="EET321"/>
      <c r="EEU321"/>
      <c r="EEV321"/>
      <c r="EEW321"/>
      <c r="EEX321"/>
      <c r="EEY321"/>
      <c r="EEZ321"/>
      <c r="EFA321"/>
      <c r="EFB321"/>
      <c r="EFC321"/>
      <c r="EFD321"/>
      <c r="EFE321"/>
      <c r="EFF321"/>
      <c r="EFG321"/>
      <c r="EFH321"/>
      <c r="EFI321"/>
      <c r="EFJ321"/>
      <c r="EFK321"/>
      <c r="EFL321"/>
      <c r="EFM321"/>
      <c r="EFN321"/>
      <c r="EFO321"/>
      <c r="EFP321"/>
      <c r="EFQ321"/>
      <c r="EFR321"/>
      <c r="EFS321"/>
      <c r="EFT321"/>
      <c r="EFU321"/>
      <c r="EFV321"/>
      <c r="EFW321"/>
      <c r="EFX321"/>
      <c r="EFY321"/>
      <c r="EFZ321"/>
      <c r="EGA321"/>
      <c r="EGB321"/>
      <c r="EGC321"/>
      <c r="EGD321"/>
      <c r="EGE321"/>
      <c r="EGF321"/>
      <c r="EGG321"/>
      <c r="EGH321"/>
      <c r="EGI321"/>
      <c r="EGJ321"/>
      <c r="EGK321"/>
      <c r="EGL321"/>
      <c r="EGM321"/>
      <c r="EGN321"/>
      <c r="EGO321"/>
      <c r="EGP321"/>
      <c r="EGQ321"/>
      <c r="EGR321"/>
      <c r="EGS321"/>
      <c r="EGT321"/>
      <c r="EGU321"/>
      <c r="EGV321"/>
      <c r="EGW321"/>
      <c r="EGX321"/>
      <c r="EGY321"/>
      <c r="EGZ321"/>
      <c r="EHA321"/>
      <c r="EHB321"/>
      <c r="EHC321"/>
      <c r="EHD321"/>
      <c r="EHE321"/>
      <c r="EHF321"/>
      <c r="EHG321"/>
      <c r="EHH321"/>
      <c r="EHI321"/>
      <c r="EHJ321"/>
      <c r="EHK321"/>
      <c r="EHL321"/>
      <c r="EHM321"/>
      <c r="EHN321"/>
      <c r="EHO321"/>
      <c r="EHP321"/>
      <c r="EHQ321"/>
      <c r="EHR321"/>
      <c r="EHS321"/>
      <c r="EHT321"/>
      <c r="EHU321"/>
      <c r="EHV321"/>
      <c r="EHW321"/>
      <c r="EHX321"/>
      <c r="EHY321"/>
      <c r="EHZ321"/>
      <c r="EIA321"/>
      <c r="EIB321"/>
      <c r="EIC321"/>
      <c r="EID321"/>
      <c r="EIE321"/>
      <c r="EIF321"/>
      <c r="EIG321"/>
      <c r="EIH321"/>
      <c r="EII321"/>
      <c r="EIJ321"/>
      <c r="EIK321"/>
      <c r="EIL321"/>
      <c r="EIM321"/>
      <c r="EIN321"/>
      <c r="EIO321"/>
      <c r="EIP321"/>
      <c r="EIQ321"/>
      <c r="EIR321"/>
      <c r="EIS321"/>
      <c r="EIT321"/>
      <c r="EIU321"/>
      <c r="EIV321"/>
      <c r="EIW321"/>
      <c r="EIX321"/>
      <c r="EIY321"/>
      <c r="EIZ321"/>
      <c r="EJA321"/>
      <c r="EJB321"/>
      <c r="EJC321"/>
      <c r="EJD321"/>
      <c r="EJE321"/>
      <c r="EJF321"/>
      <c r="EJG321"/>
      <c r="EJH321"/>
      <c r="EJI321"/>
      <c r="EJJ321"/>
      <c r="EJK321"/>
      <c r="EJL321"/>
      <c r="EJM321"/>
      <c r="EJN321"/>
      <c r="EJO321"/>
      <c r="EJP321"/>
      <c r="EJQ321"/>
      <c r="EJR321"/>
      <c r="EJS321"/>
      <c r="EJT321"/>
      <c r="EJU321"/>
      <c r="EJV321"/>
      <c r="EJW321"/>
      <c r="EJX321"/>
      <c r="EJY321"/>
      <c r="EJZ321"/>
      <c r="EKA321"/>
      <c r="EKB321"/>
      <c r="EKC321"/>
      <c r="EKD321"/>
      <c r="EKE321"/>
      <c r="EKF321"/>
      <c r="EKG321"/>
      <c r="EKH321"/>
      <c r="EKI321"/>
      <c r="EKJ321"/>
      <c r="EKK321"/>
      <c r="EKL321"/>
      <c r="EKM321"/>
      <c r="EKN321"/>
      <c r="EKO321"/>
      <c r="EKP321"/>
      <c r="EKQ321"/>
      <c r="EKR321"/>
      <c r="EKS321"/>
      <c r="EKT321"/>
      <c r="EKU321"/>
      <c r="EKV321"/>
      <c r="EKW321"/>
      <c r="EKX321"/>
      <c r="EKY321"/>
      <c r="EKZ321"/>
      <c r="ELA321"/>
      <c r="ELB321"/>
      <c r="ELC321"/>
      <c r="ELD321"/>
      <c r="ELE321"/>
      <c r="ELF321"/>
      <c r="ELG321"/>
      <c r="ELH321"/>
      <c r="ELI321"/>
      <c r="ELJ321"/>
      <c r="ELK321"/>
      <c r="ELL321"/>
      <c r="ELM321"/>
      <c r="ELN321"/>
      <c r="ELO321"/>
      <c r="ELP321"/>
      <c r="ELQ321"/>
      <c r="ELR321"/>
      <c r="ELS321"/>
      <c r="ELT321"/>
      <c r="ELU321"/>
      <c r="ELV321"/>
      <c r="ELW321"/>
      <c r="ELX321"/>
      <c r="ELY321"/>
      <c r="ELZ321"/>
      <c r="EMA321"/>
      <c r="EMB321"/>
      <c r="EMC321"/>
      <c r="EMD321"/>
      <c r="EME321"/>
      <c r="EMF321"/>
      <c r="EMG321"/>
      <c r="EMH321"/>
      <c r="EMI321"/>
      <c r="EMJ321"/>
      <c r="EMK321"/>
      <c r="EML321"/>
      <c r="EMM321"/>
      <c r="EMN321"/>
      <c r="EMO321"/>
      <c r="EMP321"/>
      <c r="EMQ321"/>
      <c r="EMR321"/>
      <c r="EMS321"/>
      <c r="EMT321"/>
      <c r="EMU321"/>
      <c r="EMV321"/>
      <c r="EMW321"/>
      <c r="EMX321"/>
      <c r="EMY321"/>
      <c r="EMZ321"/>
      <c r="ENA321"/>
      <c r="ENB321"/>
      <c r="ENC321"/>
      <c r="END321"/>
      <c r="ENE321"/>
      <c r="ENF321"/>
      <c r="ENG321"/>
      <c r="ENH321"/>
      <c r="ENI321"/>
      <c r="ENJ321"/>
      <c r="ENK321"/>
      <c r="ENL321"/>
      <c r="ENM321"/>
      <c r="ENN321"/>
      <c r="ENO321"/>
      <c r="ENP321"/>
      <c r="ENQ321"/>
      <c r="ENR321"/>
      <c r="ENS321"/>
      <c r="ENT321"/>
      <c r="ENU321"/>
      <c r="ENV321"/>
      <c r="ENW321"/>
      <c r="ENX321"/>
      <c r="ENY321"/>
      <c r="ENZ321"/>
      <c r="EOA321"/>
      <c r="EOB321"/>
      <c r="EOC321"/>
      <c r="EOD321"/>
      <c r="EOE321"/>
      <c r="EOF321"/>
      <c r="EOG321"/>
      <c r="EOH321"/>
      <c r="EOI321"/>
      <c r="EOJ321"/>
      <c r="EOK321"/>
      <c r="EOL321"/>
      <c r="EOM321"/>
      <c r="EON321"/>
      <c r="EOO321"/>
      <c r="EOP321"/>
      <c r="EOQ321"/>
      <c r="EOR321"/>
      <c r="EOS321"/>
      <c r="EOT321"/>
      <c r="EOU321"/>
      <c r="EOV321"/>
      <c r="EOW321"/>
      <c r="EOX321"/>
      <c r="EOY321"/>
      <c r="EOZ321"/>
      <c r="EPA321"/>
      <c r="EPB321"/>
      <c r="EPC321"/>
      <c r="EPD321"/>
      <c r="EPE321"/>
      <c r="EPF321"/>
      <c r="EPG321"/>
      <c r="EPH321"/>
      <c r="EPI321"/>
      <c r="EPJ321"/>
      <c r="EPK321"/>
      <c r="EPL321"/>
      <c r="EPM321"/>
      <c r="EPN321"/>
      <c r="EPO321"/>
      <c r="EPP321"/>
      <c r="EPQ321"/>
      <c r="EPR321"/>
      <c r="EPS321"/>
      <c r="EPT321"/>
      <c r="EPU321"/>
      <c r="EPV321"/>
      <c r="EPW321"/>
      <c r="EPX321"/>
      <c r="EPY321"/>
      <c r="EPZ321"/>
      <c r="EQA321"/>
      <c r="EQB321"/>
      <c r="EQC321"/>
      <c r="EQD321"/>
      <c r="EQE321"/>
      <c r="EQF321"/>
      <c r="EQG321"/>
      <c r="EQH321"/>
      <c r="EQI321"/>
      <c r="EQJ321"/>
      <c r="EQK321"/>
      <c r="EQL321"/>
      <c r="EQM321"/>
      <c r="EQN321"/>
      <c r="EQO321"/>
      <c r="EQP321"/>
      <c r="EQQ321"/>
      <c r="EQR321"/>
      <c r="EQS321"/>
      <c r="EQT321"/>
      <c r="EQU321"/>
      <c r="EQV321"/>
      <c r="EQW321"/>
      <c r="EQX321"/>
      <c r="EQY321"/>
      <c r="EQZ321"/>
      <c r="ERA321"/>
      <c r="ERB321"/>
      <c r="ERC321"/>
      <c r="ERD321"/>
      <c r="ERE321"/>
      <c r="ERF321"/>
      <c r="ERG321"/>
      <c r="ERH321"/>
      <c r="ERI321"/>
      <c r="ERJ321"/>
      <c r="ERK321"/>
      <c r="ERL321"/>
      <c r="ERM321"/>
      <c r="ERN321"/>
      <c r="ERO321"/>
      <c r="ERP321"/>
      <c r="ERQ321"/>
      <c r="ERR321"/>
      <c r="ERS321"/>
      <c r="ERT321"/>
      <c r="ERU321"/>
      <c r="ERV321"/>
      <c r="ERW321"/>
      <c r="ERX321"/>
      <c r="ERY321"/>
      <c r="ERZ321"/>
      <c r="ESA321"/>
      <c r="ESB321"/>
      <c r="ESC321"/>
      <c r="ESD321"/>
      <c r="ESE321"/>
      <c r="ESF321"/>
      <c r="ESG321"/>
      <c r="ESH321"/>
      <c r="ESI321"/>
      <c r="ESJ321"/>
      <c r="ESK321"/>
      <c r="ESL321"/>
      <c r="ESM321"/>
      <c r="ESN321"/>
      <c r="ESO321"/>
      <c r="ESP321"/>
      <c r="ESQ321"/>
      <c r="ESR321"/>
      <c r="ESS321"/>
      <c r="EST321"/>
      <c r="ESU321"/>
      <c r="ESV321"/>
      <c r="ESW321"/>
      <c r="ESX321"/>
      <c r="ESY321"/>
      <c r="ESZ321"/>
      <c r="ETA321"/>
      <c r="ETB321"/>
      <c r="ETC321"/>
      <c r="ETD321"/>
      <c r="ETE321"/>
      <c r="ETF321"/>
      <c r="ETG321"/>
      <c r="ETH321"/>
      <c r="ETI321"/>
      <c r="ETJ321"/>
      <c r="ETK321"/>
      <c r="ETL321"/>
      <c r="ETM321"/>
      <c r="ETN321"/>
      <c r="ETO321"/>
      <c r="ETP321"/>
      <c r="ETQ321"/>
      <c r="ETR321"/>
      <c r="ETS321"/>
      <c r="ETT321"/>
      <c r="ETU321"/>
      <c r="ETV321"/>
      <c r="ETW321"/>
      <c r="ETX321"/>
      <c r="ETY321"/>
      <c r="ETZ321"/>
      <c r="EUA321"/>
      <c r="EUB321"/>
      <c r="EUC321"/>
      <c r="EUD321"/>
      <c r="EUE321"/>
      <c r="EUF321"/>
      <c r="EUG321"/>
      <c r="EUH321"/>
      <c r="EUI321"/>
      <c r="EUJ321"/>
      <c r="EUK321"/>
      <c r="EUL321"/>
      <c r="EUM321"/>
      <c r="EUN321"/>
      <c r="EUO321"/>
      <c r="EUP321"/>
      <c r="EUQ321"/>
      <c r="EUR321"/>
      <c r="EUS321"/>
      <c r="EUT321"/>
      <c r="EUU321"/>
      <c r="EUV321"/>
      <c r="EUW321"/>
      <c r="EUX321"/>
      <c r="EUY321"/>
      <c r="EUZ321"/>
      <c r="EVA321"/>
      <c r="EVB321"/>
      <c r="EVC321"/>
      <c r="EVD321"/>
      <c r="EVE321"/>
      <c r="EVF321"/>
      <c r="EVG321"/>
      <c r="EVH321"/>
      <c r="EVI321"/>
      <c r="EVJ321"/>
      <c r="EVK321"/>
      <c r="EVL321"/>
      <c r="EVM321"/>
      <c r="EVN321"/>
      <c r="EVO321"/>
      <c r="EVP321"/>
      <c r="EVQ321"/>
      <c r="EVR321"/>
      <c r="EVS321"/>
      <c r="EVT321"/>
      <c r="EVU321"/>
      <c r="EVV321"/>
      <c r="EVW321"/>
      <c r="EVX321"/>
      <c r="EVY321"/>
      <c r="EVZ321"/>
      <c r="EWA321"/>
      <c r="EWB321"/>
      <c r="EWC321"/>
      <c r="EWD321"/>
      <c r="EWE321"/>
      <c r="EWF321"/>
      <c r="EWG321"/>
      <c r="EWH321"/>
      <c r="EWI321"/>
      <c r="EWJ321"/>
      <c r="EWK321"/>
      <c r="EWL321"/>
      <c r="EWM321"/>
      <c r="EWN321"/>
      <c r="EWO321"/>
      <c r="EWP321"/>
      <c r="EWQ321"/>
      <c r="EWR321"/>
      <c r="EWS321"/>
      <c r="EWT321"/>
      <c r="EWU321"/>
      <c r="EWV321"/>
      <c r="EWW321"/>
      <c r="EWX321"/>
      <c r="EWY321"/>
      <c r="EWZ321"/>
      <c r="EXA321"/>
      <c r="EXB321"/>
      <c r="EXC321"/>
      <c r="EXD321"/>
      <c r="EXE321"/>
      <c r="EXF321"/>
      <c r="EXG321"/>
      <c r="EXH321"/>
      <c r="EXI321"/>
      <c r="EXJ321"/>
      <c r="EXK321"/>
      <c r="EXL321"/>
      <c r="EXM321"/>
      <c r="EXN321"/>
      <c r="EXO321"/>
      <c r="EXP321"/>
      <c r="EXQ321"/>
      <c r="EXR321"/>
      <c r="EXS321"/>
      <c r="EXT321"/>
      <c r="EXU321"/>
      <c r="EXV321"/>
      <c r="EXW321"/>
      <c r="EXX321"/>
      <c r="EXY321"/>
      <c r="EXZ321"/>
      <c r="EYA321"/>
      <c r="EYB321"/>
      <c r="EYC321"/>
      <c r="EYD321"/>
      <c r="EYE321"/>
      <c r="EYF321"/>
      <c r="EYG321"/>
      <c r="EYH321"/>
      <c r="EYI321"/>
      <c r="EYJ321"/>
      <c r="EYK321"/>
      <c r="EYL321"/>
      <c r="EYM321"/>
      <c r="EYN321"/>
      <c r="EYO321"/>
      <c r="EYP321"/>
      <c r="EYQ321"/>
      <c r="EYR321"/>
      <c r="EYS321"/>
      <c r="EYT321"/>
      <c r="EYU321"/>
      <c r="EYV321"/>
      <c r="EYW321"/>
      <c r="EYX321"/>
      <c r="UFO321"/>
      <c r="UFP321"/>
      <c r="UFQ321"/>
      <c r="UFR321"/>
      <c r="UFS321"/>
      <c r="UFT321"/>
      <c r="UFU321"/>
      <c r="UFV321"/>
      <c r="UFW321"/>
      <c r="UFX321"/>
      <c r="UFY321"/>
      <c r="UFZ321"/>
      <c r="UGA321"/>
      <c r="UGB321"/>
      <c r="UGC321"/>
      <c r="UGD321"/>
      <c r="UGE321"/>
      <c r="UGF321"/>
      <c r="UGG321"/>
      <c r="UGH321"/>
      <c r="UGI321"/>
      <c r="UGJ321"/>
      <c r="UGK321"/>
      <c r="UGL321"/>
      <c r="UGM321"/>
      <c r="UGN321"/>
      <c r="UGO321"/>
      <c r="UGP321"/>
      <c r="UGQ321"/>
      <c r="UGR321"/>
      <c r="UGS321"/>
      <c r="UGT321"/>
      <c r="UGU321"/>
      <c r="UGV321"/>
      <c r="UGW321"/>
      <c r="UGX321"/>
      <c r="UGY321"/>
      <c r="UGZ321"/>
      <c r="UHA321"/>
      <c r="UHB321"/>
      <c r="UHC321"/>
      <c r="UHD321"/>
      <c r="UHE321"/>
      <c r="UHF321"/>
      <c r="UHG321"/>
      <c r="UHH321"/>
      <c r="UHI321"/>
      <c r="UHJ321"/>
      <c r="UHK321"/>
      <c r="UHL321"/>
      <c r="UHM321"/>
      <c r="UHN321"/>
      <c r="UHO321"/>
      <c r="UHP321"/>
      <c r="UHQ321"/>
      <c r="UHR321"/>
      <c r="UHS321"/>
      <c r="UHT321"/>
      <c r="UHU321"/>
      <c r="UHV321"/>
      <c r="UHW321"/>
      <c r="UHX321"/>
      <c r="UHY321"/>
      <c r="UHZ321"/>
      <c r="UIA321"/>
      <c r="UIB321"/>
      <c r="UIC321"/>
      <c r="UID321"/>
      <c r="UIE321"/>
      <c r="UIF321"/>
      <c r="UIG321"/>
      <c r="UIH321"/>
      <c r="UII321"/>
      <c r="UIJ321"/>
      <c r="UIK321"/>
      <c r="UIL321"/>
      <c r="UIM321"/>
      <c r="UIN321"/>
      <c r="UIO321"/>
      <c r="UIP321"/>
      <c r="UIQ321"/>
      <c r="UIR321"/>
      <c r="UIS321"/>
      <c r="UIT321"/>
      <c r="UIU321"/>
      <c r="UIV321"/>
      <c r="UIW321"/>
      <c r="UIX321"/>
      <c r="UIY321"/>
      <c r="UIZ321"/>
      <c r="UJA321"/>
      <c r="UJB321"/>
      <c r="UJC321"/>
      <c r="UJD321"/>
      <c r="UJE321"/>
      <c r="UJF321"/>
      <c r="UJG321"/>
      <c r="UJH321"/>
      <c r="UJI321"/>
      <c r="UJJ321"/>
      <c r="UJK321"/>
      <c r="UJL321"/>
      <c r="UJM321"/>
      <c r="UJN321"/>
      <c r="UJO321"/>
      <c r="UJP321"/>
      <c r="UJQ321"/>
      <c r="UJR321"/>
      <c r="UJS321"/>
      <c r="UJT321"/>
      <c r="UJU321"/>
      <c r="UJV321"/>
      <c r="UJW321"/>
      <c r="UJX321"/>
      <c r="UJY321"/>
      <c r="UJZ321"/>
      <c r="UKA321"/>
      <c r="UKB321"/>
      <c r="UKC321"/>
      <c r="UKD321"/>
      <c r="UKE321"/>
      <c r="UKF321"/>
      <c r="UKG321"/>
      <c r="UKH321"/>
      <c r="UKI321"/>
      <c r="UKJ321"/>
      <c r="UKK321"/>
      <c r="UKL321"/>
      <c r="UKM321"/>
      <c r="UKN321"/>
      <c r="UKO321"/>
      <c r="UKP321"/>
      <c r="UKQ321"/>
      <c r="UKR321"/>
      <c r="UKS321"/>
      <c r="UKT321"/>
      <c r="UKU321"/>
      <c r="UKV321"/>
      <c r="UKW321"/>
      <c r="UKX321"/>
      <c r="UKY321"/>
      <c r="UKZ321"/>
      <c r="ULA321"/>
      <c r="ULB321"/>
      <c r="ULC321"/>
      <c r="ULD321"/>
      <c r="ULE321"/>
      <c r="ULF321"/>
      <c r="ULG321"/>
      <c r="ULH321"/>
      <c r="ULI321"/>
      <c r="ULJ321"/>
      <c r="ULK321"/>
      <c r="ULL321"/>
      <c r="ULM321"/>
      <c r="ULN321"/>
      <c r="ULO321"/>
      <c r="ULP321"/>
      <c r="ULQ321"/>
      <c r="ULR321"/>
      <c r="ULS321"/>
      <c r="ULT321"/>
      <c r="ULU321"/>
      <c r="ULV321"/>
      <c r="ULW321"/>
      <c r="ULX321"/>
      <c r="ULY321"/>
      <c r="ULZ321"/>
      <c r="UMA321"/>
      <c r="UMB321"/>
      <c r="UMC321"/>
      <c r="UMD321"/>
      <c r="UME321"/>
      <c r="UMF321"/>
      <c r="UMG321"/>
      <c r="UMH321"/>
      <c r="UMI321"/>
      <c r="UMJ321"/>
      <c r="UMK321"/>
      <c r="UML321"/>
      <c r="UMM321"/>
      <c r="UMN321"/>
      <c r="UMO321"/>
      <c r="UMP321"/>
      <c r="UMQ321"/>
      <c r="UMR321"/>
      <c r="UMS321"/>
      <c r="UMT321"/>
      <c r="UMU321"/>
      <c r="UMV321"/>
      <c r="UMW321"/>
      <c r="UMX321"/>
      <c r="UMY321"/>
      <c r="UMZ321"/>
      <c r="UNA321"/>
      <c r="UNB321"/>
      <c r="UNC321"/>
      <c r="UND321"/>
      <c r="UNE321"/>
      <c r="UNF321"/>
      <c r="UNG321"/>
      <c r="UNH321"/>
      <c r="UNI321"/>
      <c r="UNJ321"/>
      <c r="UNK321"/>
      <c r="UNL321"/>
      <c r="UNM321"/>
      <c r="UNN321"/>
      <c r="UNO321"/>
      <c r="UNP321"/>
      <c r="UNQ321"/>
      <c r="UNR321"/>
      <c r="UNS321"/>
      <c r="UNT321"/>
      <c r="UNU321"/>
      <c r="UNV321"/>
      <c r="UNW321"/>
      <c r="UNX321"/>
      <c r="UNY321"/>
      <c r="UNZ321"/>
      <c r="UOA321"/>
      <c r="UOB321"/>
      <c r="UOC321"/>
      <c r="UOD321"/>
      <c r="UOE321"/>
      <c r="UOF321"/>
      <c r="UOG321"/>
      <c r="UOH321"/>
      <c r="UOI321"/>
      <c r="UOJ321"/>
      <c r="UOK321"/>
      <c r="UOL321"/>
      <c r="UOM321"/>
      <c r="UON321"/>
      <c r="UOO321"/>
      <c r="UOP321"/>
      <c r="UOQ321"/>
      <c r="UOR321"/>
      <c r="UOS321"/>
      <c r="UOT321"/>
      <c r="UOU321"/>
      <c r="UOV321"/>
      <c r="UOW321"/>
      <c r="UOX321"/>
      <c r="UOY321"/>
      <c r="UOZ321"/>
      <c r="UPA321"/>
      <c r="UPB321"/>
      <c r="UPC321"/>
      <c r="UPD321"/>
      <c r="UPE321"/>
      <c r="UPF321"/>
      <c r="UPG321"/>
      <c r="UPH321"/>
      <c r="UPI321"/>
      <c r="UPJ321"/>
      <c r="UPK321"/>
      <c r="UPL321"/>
      <c r="UPM321"/>
      <c r="UPN321"/>
      <c r="UPO321"/>
      <c r="UPP321"/>
      <c r="UPQ321"/>
      <c r="UPR321"/>
      <c r="UPS321"/>
      <c r="UPT321"/>
      <c r="UPU321"/>
      <c r="UPV321"/>
      <c r="UPW321"/>
      <c r="UPX321"/>
      <c r="UPY321"/>
      <c r="UPZ321"/>
      <c r="UQA321"/>
      <c r="UQB321"/>
      <c r="UQC321"/>
      <c r="UQD321"/>
      <c r="UQE321"/>
      <c r="UQF321"/>
      <c r="UQG321"/>
      <c r="UQH321"/>
      <c r="UQI321"/>
      <c r="UQJ321"/>
      <c r="UQK321"/>
      <c r="UQL321"/>
      <c r="UQM321"/>
      <c r="UQN321"/>
      <c r="UQO321"/>
      <c r="UQP321"/>
      <c r="UQQ321"/>
      <c r="UQR321"/>
      <c r="UQS321"/>
      <c r="UQT321"/>
      <c r="UQU321"/>
      <c r="UQV321"/>
      <c r="UQW321"/>
      <c r="UQX321"/>
      <c r="UQY321"/>
      <c r="UQZ321"/>
      <c r="URA321"/>
      <c r="URB321"/>
      <c r="URC321"/>
      <c r="URD321"/>
      <c r="URE321"/>
      <c r="URF321"/>
      <c r="URG321"/>
      <c r="URH321"/>
      <c r="URI321"/>
      <c r="URJ321"/>
      <c r="URK321"/>
      <c r="URL321"/>
      <c r="URM321"/>
      <c r="URN321"/>
      <c r="URO321"/>
      <c r="URP321"/>
      <c r="URQ321"/>
      <c r="URR321"/>
      <c r="URS321"/>
      <c r="URT321"/>
      <c r="URU321"/>
      <c r="URV321"/>
      <c r="URW321"/>
      <c r="URX321"/>
      <c r="URY321"/>
      <c r="URZ321"/>
      <c r="USA321"/>
      <c r="USB321"/>
      <c r="USC321"/>
      <c r="USD321"/>
      <c r="USE321"/>
      <c r="USF321"/>
      <c r="USG321"/>
      <c r="USH321"/>
      <c r="USI321"/>
      <c r="USJ321"/>
      <c r="USK321"/>
      <c r="USL321"/>
      <c r="USM321"/>
      <c r="USN321"/>
      <c r="USO321"/>
      <c r="USP321"/>
      <c r="USQ321"/>
      <c r="USR321"/>
      <c r="USS321"/>
      <c r="UST321"/>
      <c r="USU321"/>
      <c r="USV321"/>
      <c r="USW321"/>
      <c r="USX321"/>
      <c r="USY321"/>
      <c r="USZ321"/>
      <c r="UTA321"/>
      <c r="UTB321"/>
      <c r="UTC321"/>
      <c r="UTD321"/>
      <c r="UTE321"/>
      <c r="UTF321"/>
      <c r="UTG321"/>
      <c r="UTH321"/>
      <c r="UTI321"/>
      <c r="UTJ321"/>
      <c r="UTK321"/>
      <c r="UTL321"/>
      <c r="UTM321"/>
      <c r="UTN321"/>
      <c r="UTO321"/>
      <c r="UTP321"/>
      <c r="UTQ321"/>
      <c r="UTR321"/>
      <c r="UTS321"/>
      <c r="UTT321"/>
      <c r="UTU321"/>
      <c r="UTV321"/>
      <c r="UTW321"/>
      <c r="UTX321"/>
      <c r="UTY321"/>
      <c r="UTZ321"/>
      <c r="UUA321"/>
      <c r="UUB321"/>
      <c r="UUC321"/>
      <c r="UUD321"/>
      <c r="UUE321"/>
      <c r="UUF321"/>
      <c r="UUG321"/>
      <c r="UUH321"/>
      <c r="UUI321"/>
      <c r="UUJ321"/>
      <c r="UUK321"/>
      <c r="UUL321"/>
      <c r="UUM321"/>
      <c r="UUN321"/>
      <c r="UUO321"/>
      <c r="UUP321"/>
      <c r="UUQ321"/>
      <c r="UUR321"/>
      <c r="UUS321"/>
      <c r="UUT321"/>
      <c r="UUU321"/>
      <c r="UUV321"/>
      <c r="UUW321"/>
      <c r="UUX321"/>
      <c r="UUY321"/>
      <c r="UUZ321"/>
      <c r="UVA321"/>
      <c r="UVB321"/>
      <c r="UVC321"/>
      <c r="UVD321"/>
      <c r="UVE321"/>
      <c r="UVF321"/>
      <c r="UVG321"/>
      <c r="UVH321"/>
      <c r="UVI321"/>
      <c r="UVJ321"/>
      <c r="UVK321"/>
      <c r="UVL321"/>
      <c r="UVM321"/>
      <c r="UVN321"/>
      <c r="UVO321"/>
      <c r="UVP321"/>
      <c r="UVQ321"/>
      <c r="UVR321"/>
      <c r="UVS321"/>
      <c r="UVT321"/>
      <c r="UVU321"/>
      <c r="UVV321"/>
      <c r="UVW321"/>
      <c r="UVX321"/>
      <c r="UVY321"/>
      <c r="UVZ321"/>
      <c r="UWA321"/>
      <c r="UWB321"/>
      <c r="UWC321"/>
      <c r="UWD321"/>
      <c r="UWE321"/>
      <c r="UWF321"/>
      <c r="UWG321"/>
      <c r="UWH321"/>
      <c r="UWI321"/>
      <c r="UWJ321"/>
      <c r="UWK321"/>
      <c r="UWL321"/>
      <c r="UWM321"/>
      <c r="UWN321"/>
      <c r="UWO321"/>
      <c r="UWP321"/>
      <c r="UWQ321"/>
      <c r="UWR321"/>
      <c r="UWS321"/>
      <c r="UWT321"/>
      <c r="UWU321"/>
      <c r="UWV321"/>
      <c r="UWW321"/>
      <c r="UWX321"/>
      <c r="UWY321"/>
      <c r="UWZ321"/>
      <c r="UXA321"/>
      <c r="UXB321"/>
      <c r="UXC321"/>
      <c r="UXD321"/>
      <c r="UXE321"/>
      <c r="UXF321"/>
      <c r="UXG321"/>
      <c r="UXH321"/>
      <c r="UXI321"/>
      <c r="UXJ321"/>
      <c r="UXK321"/>
      <c r="UXL321"/>
      <c r="UXM321"/>
      <c r="UXN321"/>
      <c r="UXO321"/>
      <c r="UXP321"/>
      <c r="UXQ321"/>
      <c r="UXR321"/>
      <c r="UXS321"/>
      <c r="UXT321"/>
      <c r="UXU321"/>
      <c r="UXV321"/>
      <c r="UXW321"/>
      <c r="UXX321"/>
      <c r="UXY321"/>
      <c r="UXZ321"/>
      <c r="UYA321"/>
      <c r="UYB321"/>
      <c r="UYC321"/>
      <c r="UYD321"/>
      <c r="UYE321"/>
      <c r="UYF321"/>
      <c r="UYG321"/>
      <c r="UYH321"/>
      <c r="UYI321"/>
      <c r="UYJ321"/>
      <c r="UYK321"/>
      <c r="UYL321"/>
      <c r="UYM321"/>
      <c r="UYN321"/>
      <c r="UYO321"/>
      <c r="UYP321"/>
      <c r="UYQ321"/>
      <c r="UYR321"/>
      <c r="UYS321"/>
      <c r="UYT321"/>
      <c r="UYU321"/>
      <c r="UYV321"/>
      <c r="UYW321"/>
      <c r="UYX321"/>
      <c r="UYY321"/>
      <c r="UYZ321"/>
      <c r="UZA321"/>
      <c r="UZB321"/>
      <c r="UZC321"/>
      <c r="UZD321"/>
      <c r="UZE321"/>
      <c r="UZF321"/>
      <c r="UZG321"/>
      <c r="UZH321"/>
      <c r="UZI321"/>
      <c r="UZJ321"/>
      <c r="UZK321"/>
      <c r="UZL321"/>
      <c r="UZM321"/>
      <c r="UZN321"/>
      <c r="UZO321"/>
      <c r="UZP321"/>
      <c r="UZQ321"/>
      <c r="UZR321"/>
      <c r="UZS321"/>
      <c r="UZT321"/>
      <c r="UZU321"/>
      <c r="UZV321"/>
      <c r="UZW321"/>
      <c r="UZX321"/>
      <c r="UZY321"/>
      <c r="UZZ321"/>
      <c r="VAA321"/>
      <c r="VAB321"/>
      <c r="VAC321"/>
      <c r="VAD321"/>
      <c r="VAE321"/>
      <c r="VAF321"/>
      <c r="VAG321"/>
      <c r="VAH321"/>
      <c r="VAI321"/>
      <c r="VAJ321"/>
      <c r="VAK321"/>
      <c r="VAL321"/>
      <c r="VAM321"/>
      <c r="VAN321"/>
      <c r="VAO321"/>
      <c r="VAP321"/>
      <c r="VAQ321"/>
      <c r="VAR321"/>
      <c r="VAS321"/>
      <c r="VAT321"/>
      <c r="VAU321"/>
      <c r="VAV321"/>
      <c r="VAW321"/>
      <c r="VAX321"/>
      <c r="VAY321"/>
      <c r="VAZ321"/>
      <c r="VBA321"/>
      <c r="VBB321"/>
      <c r="VBC321"/>
      <c r="VBD321"/>
      <c r="VBE321"/>
      <c r="VBF321"/>
      <c r="VBG321"/>
      <c r="VBH321"/>
      <c r="VBI321"/>
      <c r="VBJ321"/>
      <c r="VBK321"/>
      <c r="VBL321"/>
      <c r="VBM321"/>
      <c r="VBN321"/>
      <c r="VBO321"/>
      <c r="VBP321"/>
      <c r="VBQ321"/>
      <c r="VBR321"/>
      <c r="VBS321"/>
      <c r="VBT321"/>
      <c r="VBU321"/>
      <c r="VBV321"/>
      <c r="VBW321"/>
      <c r="VBX321"/>
      <c r="VBY321"/>
      <c r="VBZ321"/>
      <c r="VCA321"/>
      <c r="VCB321"/>
      <c r="VCC321"/>
      <c r="VCD321"/>
      <c r="VCE321"/>
      <c r="VCF321"/>
      <c r="VCG321"/>
      <c r="VCH321"/>
      <c r="VCI321"/>
      <c r="VCJ321"/>
      <c r="VCK321"/>
      <c r="VCL321"/>
      <c r="VCM321"/>
      <c r="VCN321"/>
      <c r="VCO321"/>
      <c r="VCP321"/>
      <c r="VCQ321"/>
      <c r="VCR321"/>
      <c r="VCS321"/>
      <c r="VCT321"/>
      <c r="VCU321"/>
      <c r="VCV321"/>
      <c r="VCW321"/>
      <c r="VCX321"/>
      <c r="VCY321"/>
      <c r="VCZ321"/>
      <c r="VDA321"/>
      <c r="VDB321"/>
      <c r="VDC321"/>
      <c r="VDD321"/>
      <c r="VDE321"/>
      <c r="VDF321"/>
      <c r="VDG321"/>
      <c r="VDH321"/>
      <c r="VDI321"/>
      <c r="VDJ321"/>
      <c r="VDK321"/>
      <c r="VDL321"/>
      <c r="VDM321"/>
      <c r="VDN321"/>
      <c r="VDO321"/>
      <c r="VDP321"/>
      <c r="VDQ321"/>
      <c r="VDR321"/>
      <c r="VDS321"/>
      <c r="VDT321"/>
      <c r="VDU321"/>
      <c r="VDV321"/>
      <c r="VDW321"/>
      <c r="VDX321"/>
      <c r="VDY321"/>
      <c r="VDZ321"/>
      <c r="VEA321"/>
      <c r="VEB321"/>
      <c r="VEC321"/>
      <c r="VED321"/>
      <c r="VEE321"/>
      <c r="VEF321"/>
      <c r="VEG321"/>
      <c r="VEH321"/>
      <c r="VEI321"/>
      <c r="VEJ321"/>
      <c r="VEK321"/>
      <c r="VEL321"/>
      <c r="VEM321"/>
      <c r="VEN321"/>
      <c r="VEO321"/>
      <c r="VEP321"/>
      <c r="VEQ321"/>
      <c r="VER321"/>
      <c r="VES321"/>
      <c r="VET321"/>
      <c r="VEU321"/>
      <c r="VEV321"/>
      <c r="VEW321"/>
      <c r="VEX321"/>
      <c r="VEY321"/>
      <c r="VEZ321"/>
      <c r="VFA321"/>
      <c r="VFB321"/>
      <c r="VFC321"/>
      <c r="VFD321"/>
      <c r="VFE321"/>
      <c r="VFF321"/>
      <c r="VFG321"/>
      <c r="VFH321"/>
      <c r="VFI321"/>
      <c r="VFJ321"/>
      <c r="VFK321"/>
      <c r="VFL321"/>
      <c r="VFM321"/>
      <c r="VFN321"/>
      <c r="VFO321"/>
      <c r="VFP321"/>
      <c r="VFQ321"/>
      <c r="VFR321"/>
      <c r="VFS321"/>
      <c r="VFT321"/>
      <c r="VFU321"/>
      <c r="VFV321"/>
      <c r="VFW321"/>
      <c r="VFX321"/>
      <c r="VFY321"/>
      <c r="VFZ321"/>
      <c r="VGA321"/>
      <c r="VGB321"/>
      <c r="VGC321"/>
      <c r="VGD321"/>
      <c r="VGE321"/>
      <c r="VGF321"/>
      <c r="VGG321"/>
      <c r="VGH321"/>
      <c r="VGI321"/>
      <c r="VGJ321"/>
      <c r="VGK321"/>
      <c r="VGL321"/>
      <c r="VGM321"/>
      <c r="VGN321"/>
      <c r="VGO321"/>
      <c r="VGP321"/>
      <c r="VGQ321"/>
      <c r="VGR321"/>
      <c r="VGS321"/>
      <c r="VGT321"/>
      <c r="VGU321"/>
      <c r="VGV321"/>
      <c r="VGW321"/>
      <c r="VGX321"/>
      <c r="VGY321"/>
      <c r="VGZ321"/>
      <c r="VHA321"/>
      <c r="VHB321"/>
      <c r="VHC321"/>
      <c r="VHD321"/>
      <c r="VHE321"/>
      <c r="VHF321"/>
      <c r="VHG321"/>
      <c r="VHH321"/>
      <c r="VHI321"/>
      <c r="VHJ321"/>
      <c r="VHK321"/>
      <c r="VHL321"/>
      <c r="VHM321"/>
      <c r="VHN321"/>
      <c r="VHO321"/>
      <c r="VHP321"/>
      <c r="VHQ321"/>
      <c r="VHR321"/>
      <c r="VHS321"/>
      <c r="VHT321"/>
      <c r="VHU321"/>
      <c r="VHV321"/>
      <c r="VHW321"/>
      <c r="VHX321"/>
      <c r="VHY321"/>
      <c r="VHZ321"/>
      <c r="VIA321"/>
      <c r="VIB321"/>
      <c r="VIC321"/>
      <c r="VID321"/>
      <c r="VIE321"/>
      <c r="VIF321"/>
      <c r="VIG321"/>
      <c r="VIH321"/>
      <c r="VII321"/>
      <c r="VIJ321"/>
      <c r="VIK321"/>
      <c r="VIL321"/>
      <c r="VIM321"/>
      <c r="VIN321"/>
      <c r="VIO321"/>
      <c r="VIP321"/>
      <c r="VIQ321"/>
      <c r="VIR321"/>
      <c r="VIS321"/>
      <c r="VIT321"/>
      <c r="VIU321"/>
      <c r="VIV321"/>
      <c r="VIW321"/>
      <c r="VIX321"/>
      <c r="VIY321"/>
      <c r="VIZ321"/>
      <c r="VJA321"/>
      <c r="VJB321"/>
      <c r="VJC321"/>
      <c r="VJD321"/>
      <c r="VJE321"/>
      <c r="VJF321"/>
      <c r="VJG321"/>
      <c r="VJH321"/>
      <c r="VJI321"/>
      <c r="VJJ321"/>
      <c r="VJK321"/>
      <c r="VJL321"/>
      <c r="VJM321"/>
      <c r="VJN321"/>
      <c r="VJO321"/>
      <c r="VJP321"/>
      <c r="VJQ321"/>
      <c r="VJR321"/>
      <c r="VJS321"/>
      <c r="VJT321"/>
      <c r="VJU321"/>
      <c r="VJV321"/>
      <c r="VJW321"/>
      <c r="VJX321"/>
      <c r="VJY321"/>
      <c r="VJZ321"/>
      <c r="VKA321"/>
      <c r="VKB321"/>
      <c r="VKC321"/>
      <c r="VKD321"/>
      <c r="VKE321"/>
      <c r="VKF321"/>
      <c r="VKG321"/>
      <c r="VKH321"/>
      <c r="VKI321"/>
      <c r="VKJ321"/>
      <c r="VKK321"/>
      <c r="VKL321"/>
      <c r="VKM321"/>
      <c r="VKN321"/>
      <c r="VKO321"/>
      <c r="VKP321"/>
      <c r="VKQ321"/>
      <c r="VKR321"/>
      <c r="VKS321"/>
      <c r="VKT321"/>
      <c r="VKU321"/>
      <c r="VKV321"/>
      <c r="VKW321"/>
      <c r="VKX321"/>
      <c r="VKY321"/>
      <c r="VKZ321"/>
      <c r="VLA321"/>
      <c r="VLB321"/>
      <c r="VLC321"/>
      <c r="VLD321"/>
      <c r="VLE321"/>
      <c r="VLF321"/>
      <c r="VLG321"/>
      <c r="VLH321"/>
      <c r="VLI321"/>
      <c r="VLJ321"/>
      <c r="VLK321"/>
      <c r="VLL321"/>
      <c r="VLM321"/>
      <c r="VLN321"/>
      <c r="VLO321"/>
      <c r="VLP321"/>
      <c r="VLQ321"/>
      <c r="VLR321"/>
      <c r="VLS321"/>
      <c r="VLT321"/>
      <c r="VLU321"/>
      <c r="VLV321"/>
      <c r="VLW321"/>
      <c r="VLX321"/>
      <c r="VLY321"/>
      <c r="VLZ321"/>
      <c r="VMA321"/>
      <c r="VMB321"/>
      <c r="VMC321"/>
      <c r="VMD321"/>
      <c r="VME321"/>
      <c r="VMF321"/>
      <c r="VMG321"/>
      <c r="VMH321"/>
      <c r="VMI321"/>
      <c r="VMJ321"/>
      <c r="VMK321"/>
      <c r="VML321"/>
      <c r="VMM321"/>
      <c r="VMN321"/>
      <c r="VMO321"/>
      <c r="VMP321"/>
      <c r="VMQ321"/>
      <c r="VMR321"/>
      <c r="VMS321"/>
      <c r="VMT321"/>
      <c r="VMU321"/>
      <c r="VMV321"/>
      <c r="VMW321"/>
      <c r="VMX321"/>
      <c r="VMY321"/>
      <c r="VMZ321"/>
      <c r="VNA321"/>
      <c r="VNB321"/>
      <c r="VNC321"/>
      <c r="VND321"/>
      <c r="VNE321"/>
      <c r="VNF321"/>
      <c r="VNG321"/>
      <c r="VNH321"/>
      <c r="VNI321"/>
      <c r="VNJ321"/>
      <c r="VNK321"/>
      <c r="VNL321"/>
      <c r="VNM321"/>
      <c r="VNN321"/>
      <c r="VNO321"/>
      <c r="VNP321"/>
      <c r="VNQ321"/>
      <c r="VNR321"/>
      <c r="VNS321"/>
      <c r="VNT321"/>
      <c r="VNU321"/>
      <c r="VNV321"/>
      <c r="VNW321"/>
      <c r="VNX321"/>
      <c r="VNY321"/>
      <c r="VNZ321"/>
      <c r="VOA321"/>
      <c r="VOB321"/>
      <c r="VOC321"/>
      <c r="VOD321"/>
      <c r="VOE321"/>
      <c r="VOF321"/>
      <c r="VOG321"/>
      <c r="VOH321"/>
      <c r="VOI321"/>
      <c r="VOJ321"/>
      <c r="VOK321"/>
      <c r="VOL321"/>
      <c r="VOM321"/>
      <c r="VON321"/>
      <c r="VOO321"/>
      <c r="VOP321"/>
      <c r="VOQ321"/>
      <c r="VOR321"/>
      <c r="VOS321"/>
      <c r="VOT321"/>
      <c r="VOU321"/>
      <c r="VOV321"/>
      <c r="VOW321"/>
      <c r="VOX321"/>
      <c r="VOY321"/>
      <c r="VOZ321"/>
      <c r="VPA321"/>
      <c r="VPB321"/>
      <c r="VPC321"/>
      <c r="VPD321"/>
      <c r="VPE321"/>
      <c r="VPF321"/>
      <c r="VPG321"/>
      <c r="VPH321"/>
      <c r="VPI321"/>
      <c r="VPJ321"/>
      <c r="VPK321"/>
      <c r="VPL321"/>
      <c r="VPM321"/>
      <c r="VPN321"/>
      <c r="VPO321"/>
      <c r="VPP321"/>
      <c r="VPQ321"/>
      <c r="VPR321"/>
      <c r="VPS321"/>
      <c r="VPT321"/>
      <c r="VPU321"/>
      <c r="VPV321"/>
      <c r="VPW321"/>
      <c r="VPX321"/>
      <c r="VPY321"/>
      <c r="VPZ321"/>
      <c r="VQA321"/>
      <c r="VQB321"/>
      <c r="VQC321"/>
      <c r="VQD321"/>
      <c r="VQE321"/>
      <c r="VQF321"/>
      <c r="VQG321"/>
      <c r="VQH321"/>
      <c r="VQI321"/>
      <c r="VQJ321"/>
      <c r="VQK321"/>
      <c r="VQL321"/>
      <c r="VQM321"/>
      <c r="VQN321"/>
      <c r="VQO321"/>
      <c r="VQP321"/>
      <c r="VQQ321"/>
      <c r="VQR321"/>
      <c r="VQS321"/>
      <c r="VQT321"/>
      <c r="VQU321"/>
      <c r="VQV321"/>
      <c r="VQW321"/>
      <c r="VQX321"/>
      <c r="VQY321"/>
      <c r="VQZ321"/>
      <c r="VRA321"/>
      <c r="VRB321"/>
      <c r="VRC321"/>
      <c r="VRD321"/>
      <c r="VRE321"/>
      <c r="VRF321"/>
      <c r="VRG321"/>
      <c r="VRH321"/>
      <c r="VRI321"/>
      <c r="VRJ321"/>
      <c r="VRK321"/>
      <c r="VRL321"/>
      <c r="VRM321"/>
      <c r="VRN321"/>
      <c r="VRO321"/>
      <c r="VRP321"/>
      <c r="VRQ321"/>
      <c r="VRR321"/>
      <c r="VRS321"/>
      <c r="VRT321"/>
      <c r="VRU321"/>
      <c r="VRV321"/>
      <c r="VRW321"/>
      <c r="VRX321"/>
      <c r="VRY321"/>
      <c r="VRZ321"/>
      <c r="VSA321"/>
      <c r="VSB321"/>
      <c r="VSC321"/>
      <c r="VSD321"/>
      <c r="VSE321"/>
      <c r="VSF321"/>
      <c r="VSG321"/>
      <c r="VSH321"/>
      <c r="VSI321"/>
      <c r="VSJ321"/>
      <c r="VSK321"/>
      <c r="VSL321"/>
      <c r="VSM321"/>
      <c r="VSN321"/>
      <c r="VSO321"/>
      <c r="VSP321"/>
      <c r="VSQ321"/>
      <c r="VSR321"/>
      <c r="VSS321"/>
      <c r="VST321"/>
      <c r="VSU321"/>
      <c r="VSV321"/>
      <c r="VSW321"/>
      <c r="VSX321"/>
      <c r="VSY321"/>
      <c r="VSZ321"/>
      <c r="VTA321"/>
      <c r="VTB321"/>
      <c r="VTC321"/>
      <c r="VTD321"/>
      <c r="VTE321"/>
      <c r="VTF321"/>
      <c r="VTG321"/>
      <c r="VTH321"/>
      <c r="VTI321"/>
      <c r="VTJ321"/>
      <c r="VTK321"/>
      <c r="VTL321"/>
      <c r="VTM321"/>
      <c r="VTN321"/>
      <c r="VTO321"/>
      <c r="VTP321"/>
      <c r="VTQ321"/>
      <c r="VTR321"/>
      <c r="VTS321"/>
      <c r="VTT321"/>
      <c r="VTU321"/>
      <c r="VTV321"/>
      <c r="VTW321"/>
      <c r="VTX321"/>
      <c r="VTY321"/>
      <c r="VTZ321"/>
      <c r="VUA321"/>
      <c r="VUB321"/>
      <c r="VUC321"/>
      <c r="VUD321"/>
      <c r="VUE321"/>
      <c r="VUF321"/>
      <c r="VUG321"/>
      <c r="VUH321"/>
      <c r="VUI321"/>
      <c r="VUJ321"/>
      <c r="VUK321"/>
      <c r="VUL321"/>
      <c r="VUM321"/>
      <c r="VUN321"/>
      <c r="VUO321"/>
      <c r="VUP321"/>
      <c r="VUQ321"/>
      <c r="VUR321"/>
      <c r="VUS321"/>
      <c r="VUT321"/>
      <c r="VUU321"/>
      <c r="VUV321"/>
      <c r="VUW321"/>
      <c r="VUX321"/>
      <c r="VUY321"/>
      <c r="VUZ321"/>
      <c r="VVA321"/>
      <c r="VVB321"/>
      <c r="VVC321"/>
      <c r="VVD321"/>
      <c r="VVE321"/>
      <c r="VVF321"/>
      <c r="VVG321"/>
      <c r="VVH321"/>
      <c r="VVI321"/>
      <c r="VVJ321"/>
      <c r="VVK321"/>
      <c r="VVL321"/>
      <c r="VVM321"/>
      <c r="VVN321"/>
      <c r="VVO321"/>
      <c r="VVP321"/>
      <c r="VVQ321"/>
      <c r="VVR321"/>
      <c r="VVS321"/>
      <c r="VVT321"/>
      <c r="VVU321"/>
      <c r="VVV321"/>
      <c r="VVW321"/>
      <c r="VVX321"/>
      <c r="VVY321"/>
      <c r="VVZ321"/>
      <c r="VWA321"/>
      <c r="VWB321"/>
      <c r="VWC321"/>
      <c r="VWD321"/>
      <c r="VWE321"/>
      <c r="VWF321"/>
      <c r="VWG321"/>
      <c r="VWH321"/>
      <c r="VWI321"/>
      <c r="VWJ321"/>
      <c r="VWK321"/>
      <c r="VWL321"/>
      <c r="VWM321"/>
      <c r="VWN321"/>
      <c r="VWO321"/>
      <c r="VWP321"/>
      <c r="VWQ321"/>
      <c r="VWR321"/>
      <c r="VWS321"/>
      <c r="VWT321"/>
      <c r="VWU321"/>
      <c r="VWV321"/>
      <c r="VWW321"/>
      <c r="VWX321"/>
      <c r="VWY321"/>
      <c r="VWZ321"/>
      <c r="VXA321"/>
      <c r="VXB321"/>
      <c r="VXC321"/>
      <c r="VXD321"/>
      <c r="VXE321"/>
      <c r="VXF321"/>
      <c r="VXG321"/>
      <c r="VXH321"/>
      <c r="VXI321"/>
      <c r="VXJ321"/>
      <c r="VXK321"/>
      <c r="VXL321"/>
      <c r="VXM321"/>
      <c r="VXN321"/>
      <c r="VXO321"/>
      <c r="VXP321"/>
      <c r="VXQ321"/>
      <c r="VXR321"/>
      <c r="VXS321"/>
      <c r="VXT321"/>
      <c r="VXU321"/>
      <c r="VXV321"/>
      <c r="VXW321"/>
      <c r="VXX321"/>
      <c r="VXY321"/>
      <c r="VXZ321"/>
      <c r="VYA321"/>
      <c r="VYB321"/>
      <c r="VYC321"/>
      <c r="VYD321"/>
      <c r="VYE321"/>
      <c r="VYF321"/>
      <c r="VYG321"/>
      <c r="VYH321"/>
      <c r="VYI321"/>
      <c r="VYJ321"/>
      <c r="VYK321"/>
      <c r="VYL321"/>
      <c r="VYM321"/>
      <c r="VYN321"/>
      <c r="VYO321"/>
      <c r="VYP321"/>
      <c r="VYQ321"/>
      <c r="VYR321"/>
      <c r="VYS321"/>
      <c r="VYT321"/>
      <c r="VYU321"/>
      <c r="VYV321"/>
      <c r="VYW321"/>
      <c r="VYX321"/>
      <c r="VYY321"/>
      <c r="VYZ321"/>
      <c r="VZA321"/>
      <c r="VZB321"/>
      <c r="VZC321"/>
      <c r="VZD321"/>
      <c r="VZE321"/>
      <c r="VZF321"/>
      <c r="VZG321"/>
      <c r="VZH321"/>
      <c r="VZI321"/>
      <c r="VZJ321"/>
      <c r="VZK321"/>
      <c r="VZL321"/>
      <c r="VZM321"/>
      <c r="VZN321"/>
      <c r="VZO321"/>
      <c r="VZP321"/>
      <c r="VZQ321"/>
      <c r="VZR321"/>
      <c r="VZS321"/>
      <c r="VZT321"/>
      <c r="VZU321"/>
      <c r="VZV321"/>
      <c r="VZW321"/>
      <c r="VZX321"/>
      <c r="VZY321"/>
      <c r="VZZ321"/>
      <c r="WAA321"/>
      <c r="WAB321"/>
      <c r="WAC321"/>
      <c r="WAD321"/>
      <c r="WAE321"/>
      <c r="WAF321"/>
      <c r="WAG321"/>
      <c r="WAH321"/>
      <c r="WAI321"/>
      <c r="WAJ321"/>
      <c r="WAK321"/>
      <c r="WAL321"/>
      <c r="WAM321"/>
      <c r="WAN321"/>
      <c r="WAO321"/>
      <c r="WAP321"/>
      <c r="WAQ321"/>
      <c r="WAR321"/>
      <c r="WAS321"/>
      <c r="WAT321"/>
      <c r="WAU321"/>
      <c r="WAV321"/>
      <c r="WAW321"/>
      <c r="WAX321"/>
      <c r="WAY321"/>
      <c r="WAZ321"/>
      <c r="WBA321"/>
      <c r="WBB321"/>
      <c r="WBC321"/>
      <c r="WBD321"/>
      <c r="WBE321"/>
      <c r="WBF321"/>
      <c r="WBG321"/>
      <c r="WBH321"/>
      <c r="WBI321"/>
      <c r="WBJ321"/>
      <c r="WBK321"/>
      <c r="WBL321"/>
      <c r="WBM321"/>
      <c r="WBN321"/>
      <c r="WBO321"/>
      <c r="WBP321"/>
      <c r="WBQ321"/>
      <c r="WBR321"/>
      <c r="WBS321"/>
      <c r="WBT321"/>
      <c r="WBU321"/>
      <c r="WBV321"/>
      <c r="WBW321"/>
      <c r="WBX321"/>
      <c r="WBY321"/>
      <c r="WBZ321"/>
      <c r="WCA321"/>
      <c r="WCB321"/>
      <c r="WCC321"/>
      <c r="WCD321"/>
      <c r="WCE321"/>
      <c r="WCF321"/>
      <c r="WCG321"/>
      <c r="WCH321"/>
      <c r="WCI321"/>
      <c r="WCJ321"/>
      <c r="WCK321"/>
      <c r="WCL321"/>
      <c r="WCM321"/>
      <c r="WCN321"/>
      <c r="WCO321"/>
      <c r="WCP321"/>
      <c r="WCQ321"/>
      <c r="WCR321"/>
      <c r="WCS321"/>
      <c r="WCT321"/>
      <c r="WCU321"/>
      <c r="WCV321"/>
      <c r="WCW321"/>
      <c r="WCX321"/>
      <c r="WCY321"/>
      <c r="WCZ321"/>
      <c r="WDA321"/>
      <c r="WDB321"/>
      <c r="WDC321"/>
      <c r="WDD321"/>
      <c r="WDE321"/>
      <c r="WDF321"/>
      <c r="WDG321"/>
      <c r="WDH321"/>
      <c r="WDI321"/>
      <c r="WDJ321"/>
      <c r="WDK321"/>
      <c r="WDL321"/>
      <c r="WDM321"/>
      <c r="WDN321"/>
      <c r="WDO321"/>
      <c r="WDP321"/>
      <c r="WDQ321"/>
      <c r="WDR321"/>
      <c r="WDS321"/>
      <c r="WDT321"/>
      <c r="WDU321"/>
      <c r="WDV321"/>
      <c r="WDW321"/>
      <c r="WDX321"/>
      <c r="WDY321"/>
      <c r="WDZ321"/>
      <c r="WEA321"/>
      <c r="WEB321"/>
      <c r="WEC321"/>
      <c r="WED321"/>
      <c r="WEE321"/>
      <c r="WEF321"/>
      <c r="WEG321"/>
      <c r="WEH321"/>
      <c r="WEI321"/>
      <c r="WEJ321"/>
      <c r="WEK321"/>
      <c r="WEL321"/>
      <c r="WEM321"/>
      <c r="WEN321"/>
      <c r="WEO321"/>
      <c r="WEP321"/>
      <c r="WEQ321"/>
      <c r="WER321"/>
      <c r="WES321"/>
      <c r="WET321"/>
      <c r="WEU321"/>
      <c r="WEV321"/>
      <c r="WEW321"/>
      <c r="WEX321"/>
      <c r="WEY321"/>
      <c r="WEZ321"/>
      <c r="WFA321"/>
      <c r="WFB321"/>
      <c r="WFC321"/>
      <c r="WFD321"/>
      <c r="WFE321"/>
      <c r="WFF321"/>
      <c r="WFG321"/>
      <c r="WFH321"/>
      <c r="WFI321"/>
      <c r="WFJ321"/>
      <c r="WFK321"/>
      <c r="WFL321"/>
      <c r="WFM321"/>
      <c r="WFN321"/>
      <c r="WFO321"/>
      <c r="WFP321"/>
      <c r="WFQ321"/>
      <c r="WFR321"/>
      <c r="WFS321"/>
      <c r="WFT321"/>
      <c r="WFU321"/>
      <c r="WFV321"/>
      <c r="WFW321"/>
      <c r="WFX321"/>
      <c r="WFY321"/>
      <c r="WFZ321"/>
      <c r="WGA321"/>
      <c r="WGB321"/>
      <c r="WGC321"/>
      <c r="WGD321"/>
      <c r="WGE321"/>
      <c r="WGF321"/>
      <c r="WGG321"/>
      <c r="WGH321"/>
      <c r="WGI321"/>
      <c r="WGJ321"/>
      <c r="WGK321"/>
      <c r="WGL321"/>
      <c r="WGM321"/>
      <c r="WGN321"/>
      <c r="WGO321"/>
      <c r="WGP321"/>
      <c r="WGQ321"/>
      <c r="WGR321"/>
      <c r="WGS321"/>
      <c r="WGT321"/>
      <c r="WGU321"/>
      <c r="WGV321"/>
      <c r="WGW321"/>
      <c r="WGX321"/>
      <c r="WGY321"/>
      <c r="WGZ321"/>
      <c r="WHA321"/>
      <c r="WHB321"/>
      <c r="WHC321"/>
      <c r="WHD321"/>
      <c r="WHE321"/>
      <c r="WHF321"/>
      <c r="WHG321"/>
      <c r="WHH321"/>
      <c r="WHI321"/>
      <c r="WHJ321"/>
      <c r="WHK321"/>
      <c r="WHL321"/>
      <c r="WHM321"/>
      <c r="WHN321"/>
      <c r="WHO321"/>
      <c r="WHP321"/>
      <c r="WHQ321"/>
      <c r="WHR321"/>
      <c r="WHS321"/>
      <c r="WHT321"/>
      <c r="WHU321"/>
      <c r="WHV321"/>
      <c r="WHW321"/>
      <c r="WHX321"/>
      <c r="WHY321"/>
      <c r="WHZ321"/>
      <c r="WIA321"/>
      <c r="WIB321"/>
      <c r="WIC321"/>
      <c r="WID321"/>
      <c r="WIE321"/>
      <c r="WIF321"/>
      <c r="WIG321"/>
      <c r="WIH321"/>
      <c r="WII321"/>
      <c r="WIJ321"/>
      <c r="WIK321"/>
      <c r="WIL321"/>
      <c r="WIM321"/>
      <c r="WIN321"/>
      <c r="WIO321"/>
      <c r="WIP321"/>
      <c r="WIQ321"/>
      <c r="WIR321"/>
      <c r="WIS321"/>
      <c r="WIT321"/>
      <c r="WIU321"/>
      <c r="WIV321"/>
      <c r="WIW321"/>
      <c r="WIX321"/>
      <c r="WIY321"/>
      <c r="WIZ321"/>
      <c r="WJA321"/>
      <c r="WJB321"/>
      <c r="WJC321"/>
      <c r="WJD321"/>
      <c r="WJE321"/>
      <c r="WJF321"/>
      <c r="WJG321"/>
      <c r="WJH321"/>
      <c r="WJI321"/>
      <c r="WJJ321"/>
      <c r="WJK321"/>
      <c r="WJL321"/>
      <c r="WJM321"/>
      <c r="WJN321"/>
      <c r="WJO321"/>
      <c r="WJP321"/>
      <c r="WJQ321"/>
      <c r="WJR321"/>
      <c r="WJS321"/>
      <c r="WJT321"/>
      <c r="WJU321"/>
      <c r="WJV321"/>
      <c r="WJW321"/>
      <c r="WJX321"/>
      <c r="WJY321"/>
      <c r="WJZ321"/>
      <c r="WKA321"/>
      <c r="WKB321"/>
      <c r="WKC321"/>
      <c r="WKD321"/>
      <c r="WKE321"/>
      <c r="WKF321"/>
      <c r="WKG321"/>
      <c r="WKH321"/>
      <c r="WKI321"/>
      <c r="WKJ321"/>
      <c r="WKK321"/>
      <c r="WKL321"/>
      <c r="WKM321"/>
      <c r="WKN321"/>
      <c r="WKO321"/>
      <c r="WKP321"/>
      <c r="WKQ321"/>
      <c r="WKR321"/>
      <c r="WKS321"/>
      <c r="WKT321"/>
      <c r="WKU321"/>
      <c r="WKV321"/>
      <c r="WKW321"/>
      <c r="WKX321"/>
      <c r="WKY321"/>
      <c r="WKZ321"/>
      <c r="WLA321"/>
      <c r="WLB321"/>
      <c r="WLC321"/>
      <c r="WLD321"/>
      <c r="WLE321"/>
      <c r="WLF321"/>
      <c r="WLG321"/>
      <c r="WLH321"/>
      <c r="WLI321"/>
      <c r="WLJ321"/>
      <c r="WLK321"/>
      <c r="WLL321"/>
      <c r="WLM321"/>
      <c r="WLN321"/>
      <c r="WLO321"/>
      <c r="WLP321"/>
      <c r="WLQ321"/>
      <c r="WLR321"/>
      <c r="WLS321"/>
      <c r="WLT321"/>
      <c r="WLU321"/>
      <c r="WLV321"/>
      <c r="WLW321"/>
      <c r="WLX321"/>
      <c r="WLY321"/>
      <c r="WLZ321"/>
      <c r="WMA321"/>
      <c r="WMB321"/>
      <c r="WMC321"/>
      <c r="WMD321"/>
      <c r="WME321"/>
      <c r="WMF321"/>
      <c r="WMG321"/>
      <c r="WMH321"/>
      <c r="WMI321"/>
      <c r="WMJ321"/>
      <c r="WMK321"/>
      <c r="WML321"/>
      <c r="WMM321"/>
      <c r="WMN321"/>
      <c r="WMO321"/>
      <c r="WMP321"/>
      <c r="WMQ321"/>
      <c r="WMR321"/>
      <c r="WMS321"/>
      <c r="WMT321"/>
      <c r="WMU321"/>
      <c r="WMV321"/>
      <c r="WMW321"/>
      <c r="WMX321"/>
      <c r="WMY321"/>
      <c r="WMZ321"/>
      <c r="WNA321"/>
      <c r="WNB321"/>
      <c r="WNC321"/>
      <c r="WND321"/>
      <c r="WNE321"/>
      <c r="WNF321"/>
      <c r="WNG321"/>
      <c r="WNH321"/>
      <c r="WNI321"/>
      <c r="WNJ321"/>
      <c r="WNK321"/>
      <c r="WNL321"/>
      <c r="WNM321"/>
      <c r="WNN321"/>
      <c r="WNO321"/>
      <c r="WNP321"/>
      <c r="WNQ321"/>
      <c r="WNR321"/>
      <c r="WNS321"/>
      <c r="WNT321"/>
      <c r="WNU321"/>
      <c r="WNV321"/>
      <c r="WNW321"/>
      <c r="WNX321"/>
      <c r="WNY321"/>
      <c r="WNZ321"/>
      <c r="WOA321"/>
      <c r="WOB321"/>
      <c r="WOC321"/>
      <c r="WOD321"/>
      <c r="WOE321"/>
      <c r="WOF321"/>
      <c r="WOG321"/>
      <c r="WOH321"/>
      <c r="WOI321"/>
      <c r="WOJ321"/>
      <c r="WOK321"/>
      <c r="WOL321"/>
      <c r="WOM321"/>
      <c r="WON321"/>
      <c r="WOO321"/>
      <c r="WOP321"/>
      <c r="WOQ321"/>
      <c r="WOR321"/>
      <c r="WOS321"/>
      <c r="WOT321"/>
      <c r="WOU321"/>
      <c r="WOV321"/>
      <c r="WOW321"/>
      <c r="WOX321"/>
      <c r="WOY321"/>
      <c r="WOZ321"/>
      <c r="WPA321"/>
      <c r="WPB321"/>
      <c r="WPC321"/>
      <c r="WPD321"/>
      <c r="WPE321"/>
      <c r="WPF321"/>
      <c r="WPG321"/>
      <c r="WPH321"/>
      <c r="WPI321"/>
      <c r="WPJ321"/>
      <c r="WPK321"/>
      <c r="WPL321"/>
      <c r="WPM321"/>
      <c r="WPN321"/>
      <c r="WPO321"/>
      <c r="WPP321"/>
      <c r="WPQ321"/>
      <c r="WPR321"/>
      <c r="WPS321"/>
      <c r="WPT321"/>
      <c r="WPU321"/>
      <c r="WPV321"/>
      <c r="WPW321"/>
      <c r="WPX321"/>
      <c r="WPY321"/>
      <c r="WPZ321"/>
      <c r="WQA321"/>
      <c r="WQB321"/>
      <c r="WQC321"/>
      <c r="WQD321"/>
      <c r="WQE321"/>
      <c r="WQF321"/>
      <c r="WQG321"/>
      <c r="WQH321"/>
      <c r="WQI321"/>
      <c r="WQJ321"/>
      <c r="WQK321"/>
      <c r="WQL321"/>
      <c r="WQM321"/>
      <c r="WQN321"/>
      <c r="WQO321"/>
      <c r="WQP321"/>
      <c r="WQQ321"/>
      <c r="WQR321"/>
      <c r="WQS321"/>
      <c r="WQT321"/>
      <c r="WQU321"/>
      <c r="WQV321"/>
      <c r="WQW321"/>
      <c r="WQX321"/>
      <c r="WQY321"/>
      <c r="WQZ321"/>
      <c r="WRA321"/>
      <c r="WRB321"/>
      <c r="WRC321"/>
      <c r="WRD321"/>
      <c r="WRE321"/>
      <c r="WRF321"/>
      <c r="WRG321"/>
      <c r="WRH321"/>
      <c r="WRI321"/>
      <c r="WRJ321"/>
      <c r="WRK321"/>
      <c r="WRL321"/>
      <c r="WRM321"/>
      <c r="WRN321"/>
      <c r="WRO321"/>
      <c r="WRP321"/>
      <c r="WRQ321"/>
      <c r="WRR321"/>
      <c r="WRS321"/>
      <c r="WRT321"/>
      <c r="WRU321"/>
      <c r="WRV321"/>
      <c r="WRW321"/>
      <c r="WRX321"/>
      <c r="WRY321"/>
      <c r="WRZ321"/>
      <c r="WSA321"/>
      <c r="WSB321"/>
      <c r="WSC321"/>
      <c r="WSD321"/>
      <c r="WSE321"/>
      <c r="WSF321"/>
      <c r="WSG321"/>
      <c r="WSH321"/>
      <c r="WSI321"/>
      <c r="WSJ321"/>
      <c r="WSK321"/>
      <c r="WSL321"/>
      <c r="WSM321"/>
      <c r="WSN321"/>
      <c r="WSO321"/>
      <c r="WSP321"/>
      <c r="WSQ321"/>
      <c r="WSR321"/>
      <c r="WSS321"/>
      <c r="WST321"/>
      <c r="WSU321"/>
      <c r="WSV321"/>
      <c r="WSW321"/>
      <c r="WSX321"/>
      <c r="WSY321"/>
      <c r="WSZ321"/>
      <c r="WTA321"/>
      <c r="WTB321"/>
      <c r="WTC321"/>
      <c r="WTD321"/>
      <c r="WTE321"/>
      <c r="WTF321"/>
      <c r="WTG321"/>
      <c r="WTH321"/>
      <c r="WTI321"/>
      <c r="WTJ321"/>
      <c r="WTK321"/>
      <c r="WTL321"/>
      <c r="WTM321"/>
      <c r="WTN321"/>
      <c r="WTO321"/>
      <c r="WTP321"/>
      <c r="WTQ321"/>
      <c r="WTR321"/>
      <c r="WTS321"/>
      <c r="WTT321"/>
      <c r="WTU321"/>
      <c r="WTV321"/>
      <c r="WTW321"/>
      <c r="WTX321"/>
      <c r="WTY321"/>
      <c r="WTZ321"/>
      <c r="WUA321"/>
      <c r="WUB321"/>
      <c r="WUC321"/>
      <c r="WUD321"/>
      <c r="WUE321"/>
      <c r="WUF321"/>
      <c r="WUG321"/>
      <c r="WUH321"/>
      <c r="WUI321"/>
      <c r="WUJ321"/>
      <c r="WUK321"/>
      <c r="WUL321"/>
      <c r="WUM321"/>
      <c r="WUN321"/>
      <c r="WUO321"/>
      <c r="WUP321"/>
      <c r="WUQ321"/>
      <c r="WUR321"/>
      <c r="WUS321"/>
      <c r="WUT321"/>
      <c r="WUU321"/>
      <c r="WUV321"/>
      <c r="WUW321"/>
      <c r="WUX321"/>
      <c r="WUY321"/>
      <c r="WUZ321"/>
      <c r="WVA321"/>
      <c r="WVB321"/>
      <c r="WVC321"/>
      <c r="WVD321"/>
      <c r="WVE321"/>
      <c r="WVF321"/>
      <c r="WVG321"/>
      <c r="WVH321"/>
      <c r="WVI321"/>
      <c r="WVJ321"/>
      <c r="WVK321"/>
      <c r="WVL321"/>
      <c r="WVM321"/>
      <c r="WVN321"/>
      <c r="WVO321"/>
      <c r="WVP321"/>
      <c r="WVQ321"/>
      <c r="WVR321"/>
      <c r="WVS321"/>
      <c r="WVT321"/>
      <c r="WVU321"/>
      <c r="WVV321"/>
      <c r="WVW321"/>
      <c r="WVX321"/>
      <c r="WVY321"/>
      <c r="WVZ321"/>
      <c r="WWA321"/>
      <c r="WWB321"/>
      <c r="WWC321"/>
      <c r="WWD321"/>
      <c r="WWE321"/>
      <c r="WWF321"/>
      <c r="WWG321"/>
      <c r="WWH321"/>
      <c r="WWI321"/>
      <c r="WWJ321"/>
      <c r="WWK321"/>
      <c r="WWL321"/>
      <c r="WWM321"/>
      <c r="WWN321"/>
      <c r="WWO321"/>
      <c r="WWP321"/>
      <c r="WWQ321"/>
      <c r="WWR321"/>
      <c r="WWS321"/>
      <c r="WWT321"/>
      <c r="WWU321"/>
      <c r="WWV321"/>
      <c r="WWW321"/>
      <c r="WWX321"/>
      <c r="WWY321"/>
      <c r="WWZ321"/>
      <c r="WXA321"/>
      <c r="WXB321"/>
      <c r="WXC321"/>
      <c r="WXD321"/>
      <c r="WXE321"/>
      <c r="WXF321"/>
      <c r="WXG321"/>
      <c r="WXH321"/>
      <c r="WXI321"/>
      <c r="WXJ321"/>
      <c r="WXK321"/>
      <c r="WXL321"/>
      <c r="WXM321"/>
      <c r="WXN321"/>
      <c r="WXO321"/>
      <c r="WXP321"/>
      <c r="WXQ321"/>
      <c r="WXR321"/>
      <c r="WXS321"/>
      <c r="WXT321"/>
      <c r="WXU321"/>
      <c r="WXV321"/>
      <c r="WXW321"/>
      <c r="WXX321"/>
      <c r="WXY321"/>
      <c r="WXZ321"/>
      <c r="WYA321"/>
      <c r="WYB321"/>
      <c r="WYC321"/>
      <c r="WYD321"/>
      <c r="WYE321"/>
      <c r="WYF321"/>
      <c r="WYG321"/>
      <c r="WYH321"/>
      <c r="WYI321"/>
      <c r="WYJ321"/>
      <c r="WYK321"/>
      <c r="WYL321"/>
      <c r="WYM321"/>
      <c r="WYN321"/>
      <c r="WYO321"/>
      <c r="WYP321"/>
      <c r="WYQ321"/>
      <c r="WYR321"/>
      <c r="WYS321"/>
      <c r="WYT321"/>
      <c r="WYU321"/>
      <c r="WYV321"/>
      <c r="WYW321"/>
      <c r="WYX321"/>
      <c r="WYY321"/>
      <c r="WYZ321"/>
      <c r="WZA321"/>
      <c r="WZB321"/>
      <c r="WZC321"/>
      <c r="WZD321"/>
      <c r="WZE321"/>
      <c r="WZF321"/>
      <c r="WZG321"/>
      <c r="WZH321"/>
      <c r="WZI321"/>
      <c r="WZJ321"/>
      <c r="WZK321"/>
      <c r="WZL321"/>
      <c r="WZM321"/>
      <c r="WZN321"/>
      <c r="WZO321"/>
      <c r="WZP321"/>
      <c r="WZQ321"/>
      <c r="WZR321"/>
      <c r="WZS321"/>
      <c r="WZT321"/>
      <c r="WZU321"/>
      <c r="WZV321"/>
      <c r="WZW321"/>
      <c r="WZX321"/>
      <c r="WZY321"/>
      <c r="WZZ321"/>
      <c r="XAA321"/>
      <c r="XAB321"/>
      <c r="XAC321"/>
      <c r="XAD321"/>
      <c r="XAE321"/>
      <c r="XAF321"/>
      <c r="XAG321"/>
      <c r="XAH321"/>
      <c r="XAI321"/>
      <c r="XAJ321"/>
      <c r="XAK321"/>
      <c r="XAL321"/>
      <c r="XAM321"/>
      <c r="XAN321"/>
      <c r="XAO321"/>
      <c r="XAP321"/>
      <c r="XAQ321"/>
      <c r="XAR321"/>
      <c r="XAS321"/>
      <c r="XAT321"/>
      <c r="XAU321"/>
      <c r="XAV321"/>
      <c r="XAW321"/>
      <c r="XAX321"/>
      <c r="XAY321"/>
      <c r="XAZ321"/>
      <c r="XBA321"/>
      <c r="XBB321"/>
      <c r="XBC321"/>
      <c r="XBD321"/>
      <c r="XBE321"/>
      <c r="XBF321"/>
      <c r="XBG321"/>
      <c r="XBH321"/>
      <c r="XBI321"/>
      <c r="XBJ321"/>
      <c r="XBK321"/>
      <c r="XBL321"/>
      <c r="XBM321"/>
      <c r="XBN321"/>
      <c r="XBO321"/>
      <c r="XBP321"/>
      <c r="XBQ321"/>
      <c r="XBR321"/>
      <c r="XBS321"/>
      <c r="XBT321"/>
      <c r="XBU321"/>
      <c r="XBV321"/>
      <c r="XBW321"/>
      <c r="XBX321"/>
      <c r="XBY321"/>
      <c r="XBZ321"/>
      <c r="XCA321"/>
      <c r="XCB321"/>
      <c r="XCC321"/>
      <c r="XCD321"/>
      <c r="XCE321"/>
      <c r="XCF321"/>
      <c r="XCG321"/>
      <c r="XCH321"/>
      <c r="XCI321"/>
      <c r="XCJ321"/>
      <c r="XCK321"/>
      <c r="XCL321"/>
      <c r="XCM321"/>
      <c r="XCN321"/>
      <c r="XCO321"/>
      <c r="XCP321"/>
      <c r="XCQ321"/>
      <c r="XCR321"/>
      <c r="XCS321"/>
      <c r="XCT321"/>
      <c r="XCU321"/>
      <c r="XCV321"/>
      <c r="XCW321"/>
      <c r="XCX321"/>
      <c r="XCY321"/>
      <c r="XCZ321"/>
      <c r="XDA321"/>
      <c r="XDB321"/>
      <c r="XDC321"/>
      <c r="XDD321"/>
      <c r="XDE321"/>
      <c r="XDF321"/>
      <c r="XDG321"/>
      <c r="XDH321"/>
      <c r="XDI321"/>
      <c r="XDJ321"/>
      <c r="XDK321"/>
      <c r="XDL321"/>
      <c r="XDM321"/>
      <c r="XDN321"/>
      <c r="XDO321"/>
      <c r="XDP321"/>
      <c r="XDQ321"/>
      <c r="XDR321"/>
      <c r="XDS321"/>
      <c r="XDT321"/>
      <c r="XDU321"/>
      <c r="XDV321"/>
      <c r="XDW321"/>
      <c r="XDX321"/>
      <c r="XDY321"/>
      <c r="XDZ321"/>
      <c r="XEA321"/>
      <c r="XEB321"/>
      <c r="XEC321"/>
      <c r="XED321"/>
      <c r="XEE321"/>
      <c r="XEF321"/>
      <c r="XEG321"/>
      <c r="XEH321"/>
      <c r="XEI321"/>
      <c r="XEJ321"/>
      <c r="XEK321"/>
      <c r="XEL321"/>
      <c r="XEM321"/>
      <c r="XEN321"/>
      <c r="XEO321"/>
      <c r="XEP321"/>
      <c r="XEQ321"/>
      <c r="XER321"/>
      <c r="XES321"/>
      <c r="XET321"/>
      <c r="XEU321"/>
      <c r="XEV321"/>
      <c r="XEW321"/>
      <c r="XEX321"/>
      <c r="XEY321"/>
      <c r="XEZ321"/>
      <c r="XFA321"/>
      <c r="XFB321"/>
      <c r="XFC321"/>
      <c r="XFD321"/>
    </row>
    <row r="322" spans="1:4054 14367:16384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</sheetData>
  <mergeCells count="888">
    <mergeCell ref="A7:B7"/>
    <mergeCell ref="A14:O14"/>
    <mergeCell ref="A15:O15"/>
    <mergeCell ref="A18:O18"/>
    <mergeCell ref="A19:O19"/>
    <mergeCell ref="A21:O21"/>
    <mergeCell ref="A22:O22"/>
    <mergeCell ref="C23:L23"/>
    <mergeCell ref="A255:A264"/>
    <mergeCell ref="A25:O25"/>
    <mergeCell ref="A26:O26"/>
    <mergeCell ref="A27:O27"/>
    <mergeCell ref="A28:O28"/>
    <mergeCell ref="A29:O29"/>
    <mergeCell ref="A30:O30"/>
    <mergeCell ref="A31:O31"/>
    <mergeCell ref="A32:O32"/>
    <mergeCell ref="E38:H38"/>
    <mergeCell ref="A46:A51"/>
    <mergeCell ref="B46:P46"/>
    <mergeCell ref="A52:C52"/>
    <mergeCell ref="A53:D53"/>
    <mergeCell ref="A54:A62"/>
    <mergeCell ref="B54:P54"/>
    <mergeCell ref="AE23:AS23"/>
    <mergeCell ref="AT23:BH23"/>
    <mergeCell ref="BI23:BO23"/>
    <mergeCell ref="EZB23:EZP23"/>
    <mergeCell ref="EZQ23:FAE23"/>
    <mergeCell ref="FAF23:FAT23"/>
    <mergeCell ref="FAU23:FBI23"/>
    <mergeCell ref="FBJ23:FBX23"/>
    <mergeCell ref="FBY23:FCM23"/>
    <mergeCell ref="FCN23:FDB23"/>
    <mergeCell ref="FDC23:FDQ23"/>
    <mergeCell ref="FDR23:FEF23"/>
    <mergeCell ref="FEG23:FEU23"/>
    <mergeCell ref="FEV23:FFJ23"/>
    <mergeCell ref="FFK23:FFY23"/>
    <mergeCell ref="FFZ23:FGN23"/>
    <mergeCell ref="FGO23:FHC23"/>
    <mergeCell ref="FHD23:FHR23"/>
    <mergeCell ref="FHS23:FIG23"/>
    <mergeCell ref="FIH23:FIV23"/>
    <mergeCell ref="FIW23:FJK23"/>
    <mergeCell ref="FJL23:FJZ23"/>
    <mergeCell ref="FKA23:FKO23"/>
    <mergeCell ref="FKP23:FLD23"/>
    <mergeCell ref="FLE23:FLS23"/>
    <mergeCell ref="FLT23:FMH23"/>
    <mergeCell ref="FMI23:FMW23"/>
    <mergeCell ref="FMX23:FNL23"/>
    <mergeCell ref="FNM23:FOA23"/>
    <mergeCell ref="FOB23:FOP23"/>
    <mergeCell ref="FOQ23:FPE23"/>
    <mergeCell ref="FPF23:FPT23"/>
    <mergeCell ref="FPU23:FQI23"/>
    <mergeCell ref="FQJ23:FQX23"/>
    <mergeCell ref="FQY23:FRM23"/>
    <mergeCell ref="FRN23:FSB23"/>
    <mergeCell ref="FSC23:FSQ23"/>
    <mergeCell ref="FSR23:FTF23"/>
    <mergeCell ref="FTG23:FTU23"/>
    <mergeCell ref="FTV23:FUJ23"/>
    <mergeCell ref="FUK23:FUY23"/>
    <mergeCell ref="FUZ23:FVN23"/>
    <mergeCell ref="FVO23:FWC23"/>
    <mergeCell ref="FWD23:FWR23"/>
    <mergeCell ref="FWS23:FXG23"/>
    <mergeCell ref="FXH23:FXV23"/>
    <mergeCell ref="FXW23:FYK23"/>
    <mergeCell ref="FYL23:FYZ23"/>
    <mergeCell ref="FZA23:FZO23"/>
    <mergeCell ref="FZP23:GAD23"/>
    <mergeCell ref="GAE23:GAS23"/>
    <mergeCell ref="GAT23:GBH23"/>
    <mergeCell ref="GBI23:GBW23"/>
    <mergeCell ref="GBX23:GCL23"/>
    <mergeCell ref="GCM23:GDA23"/>
    <mergeCell ref="GDB23:GDP23"/>
    <mergeCell ref="GDQ23:GEE23"/>
    <mergeCell ref="GEF23:GET23"/>
    <mergeCell ref="GEU23:GFI23"/>
    <mergeCell ref="GFJ23:GFX23"/>
    <mergeCell ref="GFY23:GGM23"/>
    <mergeCell ref="GGN23:GHB23"/>
    <mergeCell ref="GHC23:GHQ23"/>
    <mergeCell ref="GHR23:GIF23"/>
    <mergeCell ref="GIG23:GIU23"/>
    <mergeCell ref="GIV23:GJJ23"/>
    <mergeCell ref="GJK23:GJY23"/>
    <mergeCell ref="GJZ23:GKN23"/>
    <mergeCell ref="GKO23:GLC23"/>
    <mergeCell ref="GLD23:GLR23"/>
    <mergeCell ref="GLS23:GMG23"/>
    <mergeCell ref="GMH23:GMV23"/>
    <mergeCell ref="GMW23:GNK23"/>
    <mergeCell ref="GNL23:GNZ23"/>
    <mergeCell ref="GOA23:GOO23"/>
    <mergeCell ref="GOP23:GPD23"/>
    <mergeCell ref="GPE23:GPS23"/>
    <mergeCell ref="GPT23:GQH23"/>
    <mergeCell ref="GQI23:GQW23"/>
    <mergeCell ref="GQX23:GRL23"/>
    <mergeCell ref="GRM23:GSA23"/>
    <mergeCell ref="GSB23:GSP23"/>
    <mergeCell ref="GSQ23:GTE23"/>
    <mergeCell ref="GTF23:GTT23"/>
    <mergeCell ref="GTU23:GUI23"/>
    <mergeCell ref="GUJ23:GUX23"/>
    <mergeCell ref="GUY23:GVM23"/>
    <mergeCell ref="GVN23:GWB23"/>
    <mergeCell ref="GWC23:GWQ23"/>
    <mergeCell ref="GWR23:GXF23"/>
    <mergeCell ref="GXG23:GXU23"/>
    <mergeCell ref="GXV23:GYJ23"/>
    <mergeCell ref="GYK23:GYY23"/>
    <mergeCell ref="GYZ23:GZN23"/>
    <mergeCell ref="GZO23:HAC23"/>
    <mergeCell ref="HAD23:HAR23"/>
    <mergeCell ref="HAS23:HBG23"/>
    <mergeCell ref="HBH23:HBV23"/>
    <mergeCell ref="HBW23:HCK23"/>
    <mergeCell ref="HCL23:HCZ23"/>
    <mergeCell ref="HDA23:HDO23"/>
    <mergeCell ref="HDP23:HED23"/>
    <mergeCell ref="HEE23:HES23"/>
    <mergeCell ref="HET23:HFH23"/>
    <mergeCell ref="HFI23:HFW23"/>
    <mergeCell ref="HFX23:HGL23"/>
    <mergeCell ref="HGM23:HHA23"/>
    <mergeCell ref="HHB23:HHP23"/>
    <mergeCell ref="HHQ23:HIE23"/>
    <mergeCell ref="HIF23:HIT23"/>
    <mergeCell ref="HIU23:HJI23"/>
    <mergeCell ref="HJJ23:HJX23"/>
    <mergeCell ref="HJY23:HKM23"/>
    <mergeCell ref="HKN23:HLB23"/>
    <mergeCell ref="HLC23:HLQ23"/>
    <mergeCell ref="HLR23:HMF23"/>
    <mergeCell ref="HMG23:HMU23"/>
    <mergeCell ref="HMV23:HNJ23"/>
    <mergeCell ref="HNK23:HNY23"/>
    <mergeCell ref="HNZ23:HON23"/>
    <mergeCell ref="HOO23:HPC23"/>
    <mergeCell ref="HPD23:HPR23"/>
    <mergeCell ref="HPS23:HQG23"/>
    <mergeCell ref="HQH23:HQV23"/>
    <mergeCell ref="HQW23:HRK23"/>
    <mergeCell ref="HRL23:HRZ23"/>
    <mergeCell ref="HSA23:HSO23"/>
    <mergeCell ref="HSP23:HTD23"/>
    <mergeCell ref="HTE23:HTS23"/>
    <mergeCell ref="HTT23:HUH23"/>
    <mergeCell ref="HUI23:HUW23"/>
    <mergeCell ref="HUX23:HVL23"/>
    <mergeCell ref="HVM23:HWA23"/>
    <mergeCell ref="HWB23:HWP23"/>
    <mergeCell ref="HWQ23:HXE23"/>
    <mergeCell ref="HXF23:HXT23"/>
    <mergeCell ref="HXU23:HYI23"/>
    <mergeCell ref="HYJ23:HYX23"/>
    <mergeCell ref="HYY23:HZM23"/>
    <mergeCell ref="HZN23:IAB23"/>
    <mergeCell ref="IAC23:IAQ23"/>
    <mergeCell ref="IAR23:IBF23"/>
    <mergeCell ref="IBG23:IBU23"/>
    <mergeCell ref="IBV23:ICJ23"/>
    <mergeCell ref="ICK23:ICY23"/>
    <mergeCell ref="ICZ23:IDN23"/>
    <mergeCell ref="IDO23:IEC23"/>
    <mergeCell ref="IED23:IER23"/>
    <mergeCell ref="IES23:IFG23"/>
    <mergeCell ref="IFH23:IFV23"/>
    <mergeCell ref="IFW23:IGK23"/>
    <mergeCell ref="IGL23:IGZ23"/>
    <mergeCell ref="IHA23:IHO23"/>
    <mergeCell ref="IHP23:IID23"/>
    <mergeCell ref="IIE23:IIS23"/>
    <mergeCell ref="IIT23:IJH23"/>
    <mergeCell ref="IJI23:IJW23"/>
    <mergeCell ref="IJX23:IKL23"/>
    <mergeCell ref="IKM23:ILA23"/>
    <mergeCell ref="ILB23:ILP23"/>
    <mergeCell ref="ILQ23:IME23"/>
    <mergeCell ref="IMF23:IMT23"/>
    <mergeCell ref="IMU23:INI23"/>
    <mergeCell ref="INJ23:INX23"/>
    <mergeCell ref="INY23:IOM23"/>
    <mergeCell ref="ION23:IPB23"/>
    <mergeCell ref="IPC23:IPQ23"/>
    <mergeCell ref="IPR23:IQF23"/>
    <mergeCell ref="IQG23:IQU23"/>
    <mergeCell ref="IQV23:IRJ23"/>
    <mergeCell ref="IRK23:IRY23"/>
    <mergeCell ref="IRZ23:ISN23"/>
    <mergeCell ref="ISO23:ITC23"/>
    <mergeCell ref="ITD23:ITR23"/>
    <mergeCell ref="ITS23:IUG23"/>
    <mergeCell ref="IUH23:IUV23"/>
    <mergeCell ref="IUW23:IVK23"/>
    <mergeCell ref="IVL23:IVZ23"/>
    <mergeCell ref="IWA23:IWO23"/>
    <mergeCell ref="IWP23:IXD23"/>
    <mergeCell ref="IXE23:IXS23"/>
    <mergeCell ref="IXT23:IYH23"/>
    <mergeCell ref="IYI23:IYW23"/>
    <mergeCell ref="IYX23:IZL23"/>
    <mergeCell ref="IZM23:JAA23"/>
    <mergeCell ref="JAB23:JAP23"/>
    <mergeCell ref="JAQ23:JBE23"/>
    <mergeCell ref="JBF23:JBT23"/>
    <mergeCell ref="JBU23:JCI23"/>
    <mergeCell ref="JCJ23:JCX23"/>
    <mergeCell ref="JCY23:JDM23"/>
    <mergeCell ref="JDN23:JEB23"/>
    <mergeCell ref="JEC23:JEQ23"/>
    <mergeCell ref="JER23:JFF23"/>
    <mergeCell ref="JFG23:JFU23"/>
    <mergeCell ref="JFV23:JGJ23"/>
    <mergeCell ref="JGK23:JGY23"/>
    <mergeCell ref="JGZ23:JHN23"/>
    <mergeCell ref="JHO23:JIC23"/>
    <mergeCell ref="JID23:JIR23"/>
    <mergeCell ref="JIS23:JJG23"/>
    <mergeCell ref="JJH23:JJV23"/>
    <mergeCell ref="JJW23:JKK23"/>
    <mergeCell ref="JKL23:JKZ23"/>
    <mergeCell ref="JLA23:JLO23"/>
    <mergeCell ref="JLP23:JMD23"/>
    <mergeCell ref="JME23:JMS23"/>
    <mergeCell ref="JMT23:JNH23"/>
    <mergeCell ref="JNI23:JNW23"/>
    <mergeCell ref="JNX23:JOL23"/>
    <mergeCell ref="JOM23:JPA23"/>
    <mergeCell ref="JPB23:JPP23"/>
    <mergeCell ref="JPQ23:JQE23"/>
    <mergeCell ref="JQF23:JQT23"/>
    <mergeCell ref="JQU23:JRI23"/>
    <mergeCell ref="JRJ23:JRX23"/>
    <mergeCell ref="JRY23:JSM23"/>
    <mergeCell ref="JSN23:JTB23"/>
    <mergeCell ref="JTC23:JTQ23"/>
    <mergeCell ref="JTR23:JUF23"/>
    <mergeCell ref="JUG23:JUU23"/>
    <mergeCell ref="JUV23:JVJ23"/>
    <mergeCell ref="JVK23:JVY23"/>
    <mergeCell ref="JVZ23:JWN23"/>
    <mergeCell ref="JWO23:JXC23"/>
    <mergeCell ref="JXD23:JXR23"/>
    <mergeCell ref="JXS23:JYG23"/>
    <mergeCell ref="JYH23:JYV23"/>
    <mergeCell ref="JYW23:JZK23"/>
    <mergeCell ref="JZL23:JZZ23"/>
    <mergeCell ref="KAA23:KAO23"/>
    <mergeCell ref="KAP23:KBD23"/>
    <mergeCell ref="KBE23:KBS23"/>
    <mergeCell ref="KBT23:KCH23"/>
    <mergeCell ref="KCI23:KCW23"/>
    <mergeCell ref="KCX23:KDL23"/>
    <mergeCell ref="KDM23:KEA23"/>
    <mergeCell ref="KEB23:KEP23"/>
    <mergeCell ref="KEQ23:KFE23"/>
    <mergeCell ref="KFF23:KFT23"/>
    <mergeCell ref="KFU23:KGI23"/>
    <mergeCell ref="KGJ23:KGX23"/>
    <mergeCell ref="KGY23:KHM23"/>
    <mergeCell ref="KHN23:KIB23"/>
    <mergeCell ref="KIC23:KIQ23"/>
    <mergeCell ref="KIR23:KJF23"/>
    <mergeCell ref="KJG23:KJU23"/>
    <mergeCell ref="KJV23:KKJ23"/>
    <mergeCell ref="KKK23:KKY23"/>
    <mergeCell ref="KKZ23:KLN23"/>
    <mergeCell ref="KLO23:KMC23"/>
    <mergeCell ref="KMD23:KMR23"/>
    <mergeCell ref="KMS23:KNG23"/>
    <mergeCell ref="KNH23:KNV23"/>
    <mergeCell ref="KNW23:KOK23"/>
    <mergeCell ref="KOL23:KOZ23"/>
    <mergeCell ref="KPA23:KPO23"/>
    <mergeCell ref="KPP23:KQD23"/>
    <mergeCell ref="KQE23:KQS23"/>
    <mergeCell ref="KQT23:KRH23"/>
    <mergeCell ref="KRI23:KRW23"/>
    <mergeCell ref="KRX23:KSL23"/>
    <mergeCell ref="KSM23:KTA23"/>
    <mergeCell ref="KTB23:KTP23"/>
    <mergeCell ref="KTQ23:KUE23"/>
    <mergeCell ref="KUF23:KUT23"/>
    <mergeCell ref="KUU23:KVI23"/>
    <mergeCell ref="KVJ23:KVX23"/>
    <mergeCell ref="KVY23:KWM23"/>
    <mergeCell ref="KWN23:KXB23"/>
    <mergeCell ref="KXC23:KXQ23"/>
    <mergeCell ref="KXR23:KYF23"/>
    <mergeCell ref="KYG23:KYU23"/>
    <mergeCell ref="KYV23:KZJ23"/>
    <mergeCell ref="KZK23:KZY23"/>
    <mergeCell ref="KZZ23:LAN23"/>
    <mergeCell ref="LAO23:LBC23"/>
    <mergeCell ref="LBD23:LBR23"/>
    <mergeCell ref="LBS23:LCG23"/>
    <mergeCell ref="LCH23:LCV23"/>
    <mergeCell ref="LCW23:LDK23"/>
    <mergeCell ref="LDL23:LDZ23"/>
    <mergeCell ref="LEA23:LEO23"/>
    <mergeCell ref="LEP23:LFD23"/>
    <mergeCell ref="LFE23:LFS23"/>
    <mergeCell ref="LFT23:LGH23"/>
    <mergeCell ref="LGI23:LGW23"/>
    <mergeCell ref="LGX23:LHL23"/>
    <mergeCell ref="LHM23:LIA23"/>
    <mergeCell ref="LIB23:LIP23"/>
    <mergeCell ref="LIQ23:LJE23"/>
    <mergeCell ref="LJF23:LJT23"/>
    <mergeCell ref="LJU23:LKI23"/>
    <mergeCell ref="LKJ23:LKX23"/>
    <mergeCell ref="LKY23:LLM23"/>
    <mergeCell ref="LLN23:LMB23"/>
    <mergeCell ref="LMC23:LMQ23"/>
    <mergeCell ref="LMR23:LNF23"/>
    <mergeCell ref="LNG23:LNU23"/>
    <mergeCell ref="LNV23:LOJ23"/>
    <mergeCell ref="LOK23:LOY23"/>
    <mergeCell ref="LOZ23:LPN23"/>
    <mergeCell ref="LPO23:LQC23"/>
    <mergeCell ref="LQD23:LQR23"/>
    <mergeCell ref="LQS23:LRG23"/>
    <mergeCell ref="LRH23:LRV23"/>
    <mergeCell ref="LRW23:LSK23"/>
    <mergeCell ref="LSL23:LSZ23"/>
    <mergeCell ref="LTA23:LTO23"/>
    <mergeCell ref="LTP23:LUD23"/>
    <mergeCell ref="LUE23:LUS23"/>
    <mergeCell ref="LUT23:LVH23"/>
    <mergeCell ref="LVI23:LVW23"/>
    <mergeCell ref="LVX23:LWL23"/>
    <mergeCell ref="LWM23:LXA23"/>
    <mergeCell ref="LXB23:LXP23"/>
    <mergeCell ref="LXQ23:LYE23"/>
    <mergeCell ref="LYF23:LYT23"/>
    <mergeCell ref="LYU23:LZI23"/>
    <mergeCell ref="LZJ23:LZX23"/>
    <mergeCell ref="LZY23:MAM23"/>
    <mergeCell ref="MAN23:MBB23"/>
    <mergeCell ref="MBC23:MBQ23"/>
    <mergeCell ref="MBR23:MCF23"/>
    <mergeCell ref="MCG23:MCU23"/>
    <mergeCell ref="MCV23:MDJ23"/>
    <mergeCell ref="MDK23:MDY23"/>
    <mergeCell ref="MDZ23:MEN23"/>
    <mergeCell ref="MEO23:MFC23"/>
    <mergeCell ref="MFD23:MFR23"/>
    <mergeCell ref="MFS23:MGG23"/>
    <mergeCell ref="MGH23:MGV23"/>
    <mergeCell ref="MGW23:MHK23"/>
    <mergeCell ref="MHL23:MHZ23"/>
    <mergeCell ref="MIA23:MIO23"/>
    <mergeCell ref="MIP23:MJD23"/>
    <mergeCell ref="MJE23:MJS23"/>
    <mergeCell ref="MJT23:MKH23"/>
    <mergeCell ref="MKI23:MKW23"/>
    <mergeCell ref="MKX23:MLL23"/>
    <mergeCell ref="MLM23:MMA23"/>
    <mergeCell ref="MMB23:MMP23"/>
    <mergeCell ref="MMQ23:MNE23"/>
    <mergeCell ref="MNF23:MNT23"/>
    <mergeCell ref="MNU23:MOI23"/>
    <mergeCell ref="MOJ23:MOX23"/>
    <mergeCell ref="MOY23:MPM23"/>
    <mergeCell ref="MPN23:MQB23"/>
    <mergeCell ref="MQC23:MQQ23"/>
    <mergeCell ref="MQR23:MRF23"/>
    <mergeCell ref="MRG23:MRU23"/>
    <mergeCell ref="MRV23:MSJ23"/>
    <mergeCell ref="MSK23:MSY23"/>
    <mergeCell ref="MSZ23:MTN23"/>
    <mergeCell ref="MTO23:MUC23"/>
    <mergeCell ref="MUD23:MUR23"/>
    <mergeCell ref="MUS23:MVG23"/>
    <mergeCell ref="MVH23:MVV23"/>
    <mergeCell ref="MVW23:MWK23"/>
    <mergeCell ref="MWL23:MWZ23"/>
    <mergeCell ref="MXA23:MXO23"/>
    <mergeCell ref="MXP23:MYD23"/>
    <mergeCell ref="MYE23:MYS23"/>
    <mergeCell ref="MYT23:MZH23"/>
    <mergeCell ref="MZI23:MZW23"/>
    <mergeCell ref="MZX23:NAL23"/>
    <mergeCell ref="NAM23:NBA23"/>
    <mergeCell ref="NBB23:NBP23"/>
    <mergeCell ref="NBQ23:NCE23"/>
    <mergeCell ref="NCF23:NCT23"/>
    <mergeCell ref="NCU23:NDI23"/>
    <mergeCell ref="NDJ23:NDX23"/>
    <mergeCell ref="NDY23:NEM23"/>
    <mergeCell ref="NEN23:NFB23"/>
    <mergeCell ref="NFC23:NFQ23"/>
    <mergeCell ref="NFR23:NGF23"/>
    <mergeCell ref="NGG23:NGU23"/>
    <mergeCell ref="NGV23:NHJ23"/>
    <mergeCell ref="NHK23:NHY23"/>
    <mergeCell ref="NHZ23:NIN23"/>
    <mergeCell ref="NIO23:NJC23"/>
    <mergeCell ref="NJD23:NJR23"/>
    <mergeCell ref="NJS23:NKG23"/>
    <mergeCell ref="NKH23:NKV23"/>
    <mergeCell ref="NKW23:NLK23"/>
    <mergeCell ref="NLL23:NLZ23"/>
    <mergeCell ref="NMA23:NMO23"/>
    <mergeCell ref="NMP23:NND23"/>
    <mergeCell ref="NNE23:NNS23"/>
    <mergeCell ref="NNT23:NOH23"/>
    <mergeCell ref="NOI23:NOW23"/>
    <mergeCell ref="NOX23:NPL23"/>
    <mergeCell ref="NPM23:NQA23"/>
    <mergeCell ref="NQB23:NQP23"/>
    <mergeCell ref="NQQ23:NRE23"/>
    <mergeCell ref="NRF23:NRT23"/>
    <mergeCell ref="NRU23:NSI23"/>
    <mergeCell ref="NSJ23:NSX23"/>
    <mergeCell ref="NSY23:NTM23"/>
    <mergeCell ref="NTN23:NUB23"/>
    <mergeCell ref="NUC23:NUQ23"/>
    <mergeCell ref="NUR23:NVF23"/>
    <mergeCell ref="NVG23:NVU23"/>
    <mergeCell ref="NVV23:NWJ23"/>
    <mergeCell ref="NWK23:NWY23"/>
    <mergeCell ref="NWZ23:NXN23"/>
    <mergeCell ref="NXO23:NYC23"/>
    <mergeCell ref="NYD23:NYR23"/>
    <mergeCell ref="NYS23:NZG23"/>
    <mergeCell ref="NZH23:NZV23"/>
    <mergeCell ref="NZW23:OAK23"/>
    <mergeCell ref="OAL23:OAZ23"/>
    <mergeCell ref="OBA23:OBO23"/>
    <mergeCell ref="OBP23:OCD23"/>
    <mergeCell ref="OCE23:OCS23"/>
    <mergeCell ref="OCT23:ODH23"/>
    <mergeCell ref="ODI23:ODW23"/>
    <mergeCell ref="ODX23:OEL23"/>
    <mergeCell ref="OEM23:OFA23"/>
    <mergeCell ref="OFB23:OFP23"/>
    <mergeCell ref="OFQ23:OGE23"/>
    <mergeCell ref="OGF23:OGT23"/>
    <mergeCell ref="OGU23:OHI23"/>
    <mergeCell ref="OHJ23:OHX23"/>
    <mergeCell ref="OHY23:OIM23"/>
    <mergeCell ref="OIN23:OJB23"/>
    <mergeCell ref="OJC23:OJQ23"/>
    <mergeCell ref="OJR23:OKF23"/>
    <mergeCell ref="OKG23:OKU23"/>
    <mergeCell ref="OKV23:OLJ23"/>
    <mergeCell ref="OLK23:OLY23"/>
    <mergeCell ref="OLZ23:OMN23"/>
    <mergeCell ref="OMO23:ONC23"/>
    <mergeCell ref="OND23:ONR23"/>
    <mergeCell ref="ONS23:OOG23"/>
    <mergeCell ref="OOH23:OOV23"/>
    <mergeCell ref="OOW23:OPK23"/>
    <mergeCell ref="OPL23:OPZ23"/>
    <mergeCell ref="OQA23:OQO23"/>
    <mergeCell ref="OQP23:ORD23"/>
    <mergeCell ref="ORE23:ORS23"/>
    <mergeCell ref="ORT23:OSH23"/>
    <mergeCell ref="OSI23:OSW23"/>
    <mergeCell ref="OSX23:OTL23"/>
    <mergeCell ref="OTM23:OUA23"/>
    <mergeCell ref="OUB23:OUP23"/>
    <mergeCell ref="OUQ23:OVE23"/>
    <mergeCell ref="OVF23:OVT23"/>
    <mergeCell ref="OVU23:OWI23"/>
    <mergeCell ref="OWJ23:OWX23"/>
    <mergeCell ref="OWY23:OXM23"/>
    <mergeCell ref="OXN23:OYB23"/>
    <mergeCell ref="OYC23:OYQ23"/>
    <mergeCell ref="OYR23:OZF23"/>
    <mergeCell ref="OZG23:OZU23"/>
    <mergeCell ref="OZV23:PAJ23"/>
    <mergeCell ref="PAK23:PAY23"/>
    <mergeCell ref="PAZ23:PBN23"/>
    <mergeCell ref="PBO23:PCC23"/>
    <mergeCell ref="PCD23:PCR23"/>
    <mergeCell ref="PCS23:PDG23"/>
    <mergeCell ref="PDH23:PDV23"/>
    <mergeCell ref="PDW23:PEK23"/>
    <mergeCell ref="PEL23:PEZ23"/>
    <mergeCell ref="PFA23:PFO23"/>
    <mergeCell ref="PFP23:PGD23"/>
    <mergeCell ref="PGE23:PGS23"/>
    <mergeCell ref="PGT23:PHH23"/>
    <mergeCell ref="PHI23:PHW23"/>
    <mergeCell ref="PHX23:PIL23"/>
    <mergeCell ref="PIM23:PJA23"/>
    <mergeCell ref="PJB23:PJP23"/>
    <mergeCell ref="PJQ23:PKE23"/>
    <mergeCell ref="PKF23:PKT23"/>
    <mergeCell ref="PKU23:PLI23"/>
    <mergeCell ref="PLJ23:PLX23"/>
    <mergeCell ref="PLY23:PMM23"/>
    <mergeCell ref="PMN23:PNB23"/>
    <mergeCell ref="PNC23:PNQ23"/>
    <mergeCell ref="PNR23:POF23"/>
    <mergeCell ref="POG23:POU23"/>
    <mergeCell ref="POV23:PPJ23"/>
    <mergeCell ref="PPK23:PPY23"/>
    <mergeCell ref="PPZ23:PQN23"/>
    <mergeCell ref="PQO23:PRC23"/>
    <mergeCell ref="PRD23:PRR23"/>
    <mergeCell ref="PRS23:PSG23"/>
    <mergeCell ref="PSH23:PSV23"/>
    <mergeCell ref="PSW23:PTK23"/>
    <mergeCell ref="PTL23:PTZ23"/>
    <mergeCell ref="PUA23:PUO23"/>
    <mergeCell ref="PUP23:PVD23"/>
    <mergeCell ref="PVE23:PVS23"/>
    <mergeCell ref="PVT23:PWH23"/>
    <mergeCell ref="PWI23:PWW23"/>
    <mergeCell ref="PWX23:PXL23"/>
    <mergeCell ref="PXM23:PYA23"/>
    <mergeCell ref="PYB23:PYP23"/>
    <mergeCell ref="PYQ23:PZE23"/>
    <mergeCell ref="PZF23:PZT23"/>
    <mergeCell ref="PZU23:QAI23"/>
    <mergeCell ref="QAJ23:QAX23"/>
    <mergeCell ref="QAY23:QBM23"/>
    <mergeCell ref="QBN23:QCB23"/>
    <mergeCell ref="QCC23:QCQ23"/>
    <mergeCell ref="QCR23:QDF23"/>
    <mergeCell ref="QDG23:QDU23"/>
    <mergeCell ref="QDV23:QEJ23"/>
    <mergeCell ref="QEK23:QEY23"/>
    <mergeCell ref="QEZ23:QFN23"/>
    <mergeCell ref="QFO23:QGC23"/>
    <mergeCell ref="QGD23:QGR23"/>
    <mergeCell ref="QGS23:QHG23"/>
    <mergeCell ref="QHH23:QHV23"/>
    <mergeCell ref="QHW23:QIK23"/>
    <mergeCell ref="QIL23:QIZ23"/>
    <mergeCell ref="QJA23:QJO23"/>
    <mergeCell ref="QJP23:QKD23"/>
    <mergeCell ref="QKE23:QKS23"/>
    <mergeCell ref="QKT23:QLH23"/>
    <mergeCell ref="QLI23:QLW23"/>
    <mergeCell ref="QLX23:QML23"/>
    <mergeCell ref="QMM23:QNA23"/>
    <mergeCell ref="QNB23:QNP23"/>
    <mergeCell ref="QNQ23:QOE23"/>
    <mergeCell ref="QOF23:QOT23"/>
    <mergeCell ref="QOU23:QPI23"/>
    <mergeCell ref="QPJ23:QPX23"/>
    <mergeCell ref="QPY23:QQM23"/>
    <mergeCell ref="QQN23:QRB23"/>
    <mergeCell ref="QRC23:QRQ23"/>
    <mergeCell ref="QRR23:QSF23"/>
    <mergeCell ref="QSG23:QSU23"/>
    <mergeCell ref="QSV23:QTJ23"/>
    <mergeCell ref="QTK23:QTY23"/>
    <mergeCell ref="QTZ23:QUN23"/>
    <mergeCell ref="QUO23:QVC23"/>
    <mergeCell ref="QVD23:QVR23"/>
    <mergeCell ref="QVS23:QWG23"/>
    <mergeCell ref="QWH23:QWV23"/>
    <mergeCell ref="QWW23:QXK23"/>
    <mergeCell ref="QXL23:QXZ23"/>
    <mergeCell ref="QYA23:QYO23"/>
    <mergeCell ref="QYP23:QZD23"/>
    <mergeCell ref="QZE23:QZS23"/>
    <mergeCell ref="QZT23:RAH23"/>
    <mergeCell ref="RAI23:RAW23"/>
    <mergeCell ref="RAX23:RBL23"/>
    <mergeCell ref="RBM23:RCA23"/>
    <mergeCell ref="RCB23:RCP23"/>
    <mergeCell ref="RCQ23:RDE23"/>
    <mergeCell ref="RDF23:RDT23"/>
    <mergeCell ref="RDU23:REI23"/>
    <mergeCell ref="REJ23:REX23"/>
    <mergeCell ref="REY23:RFM23"/>
    <mergeCell ref="RFN23:RGB23"/>
    <mergeCell ref="RGC23:RGQ23"/>
    <mergeCell ref="RGR23:RHF23"/>
    <mergeCell ref="RHG23:RHU23"/>
    <mergeCell ref="RHV23:RIJ23"/>
    <mergeCell ref="RIK23:RIY23"/>
    <mergeCell ref="RIZ23:RJN23"/>
    <mergeCell ref="RJO23:RKC23"/>
    <mergeCell ref="RKD23:RKR23"/>
    <mergeCell ref="RKS23:RLG23"/>
    <mergeCell ref="RLH23:RLV23"/>
    <mergeCell ref="RLW23:RMK23"/>
    <mergeCell ref="RML23:RMZ23"/>
    <mergeCell ref="RNA23:RNO23"/>
    <mergeCell ref="RNP23:ROD23"/>
    <mergeCell ref="ROE23:ROS23"/>
    <mergeCell ref="ROT23:RPH23"/>
    <mergeCell ref="RPI23:RPW23"/>
    <mergeCell ref="RPX23:RQL23"/>
    <mergeCell ref="RQM23:RRA23"/>
    <mergeCell ref="RRB23:RRP23"/>
    <mergeCell ref="RRQ23:RSE23"/>
    <mergeCell ref="RSF23:RST23"/>
    <mergeCell ref="RSU23:RTI23"/>
    <mergeCell ref="RTJ23:RTX23"/>
    <mergeCell ref="RTY23:RUM23"/>
    <mergeCell ref="RUN23:RVB23"/>
    <mergeCell ref="RVC23:RVQ23"/>
    <mergeCell ref="RVR23:RWF23"/>
    <mergeCell ref="RWG23:RWU23"/>
    <mergeCell ref="RWV23:RXJ23"/>
    <mergeCell ref="RXK23:RXY23"/>
    <mergeCell ref="RXZ23:RYN23"/>
    <mergeCell ref="RYO23:RZC23"/>
    <mergeCell ref="RZD23:RZR23"/>
    <mergeCell ref="RZS23:SAG23"/>
    <mergeCell ref="SAH23:SAV23"/>
    <mergeCell ref="SAW23:SBK23"/>
    <mergeCell ref="SBL23:SBZ23"/>
    <mergeCell ref="SCA23:SCO23"/>
    <mergeCell ref="SCP23:SDD23"/>
    <mergeCell ref="SDE23:SDS23"/>
    <mergeCell ref="SDT23:SEH23"/>
    <mergeCell ref="SEI23:SEW23"/>
    <mergeCell ref="SEX23:SFL23"/>
    <mergeCell ref="SFM23:SGA23"/>
    <mergeCell ref="SGB23:SGP23"/>
    <mergeCell ref="SGQ23:SHE23"/>
    <mergeCell ref="SHF23:SHT23"/>
    <mergeCell ref="SHU23:SII23"/>
    <mergeCell ref="SIJ23:SIX23"/>
    <mergeCell ref="SIY23:SJM23"/>
    <mergeCell ref="SJN23:SKB23"/>
    <mergeCell ref="SKC23:SKQ23"/>
    <mergeCell ref="SKR23:SLF23"/>
    <mergeCell ref="SLG23:SLU23"/>
    <mergeCell ref="SLV23:SMJ23"/>
    <mergeCell ref="SMK23:SMY23"/>
    <mergeCell ref="SMZ23:SNN23"/>
    <mergeCell ref="SNO23:SOC23"/>
    <mergeCell ref="SOD23:SOR23"/>
    <mergeCell ref="SOS23:SPG23"/>
    <mergeCell ref="SPH23:SPV23"/>
    <mergeCell ref="SPW23:SQK23"/>
    <mergeCell ref="SQL23:SQZ23"/>
    <mergeCell ref="SRA23:SRO23"/>
    <mergeCell ref="SRP23:SSD23"/>
    <mergeCell ref="SSE23:SSS23"/>
    <mergeCell ref="SST23:STH23"/>
    <mergeCell ref="STI23:STW23"/>
    <mergeCell ref="STX23:SUL23"/>
    <mergeCell ref="SUM23:SVA23"/>
    <mergeCell ref="SVB23:SVP23"/>
    <mergeCell ref="SVQ23:SWE23"/>
    <mergeCell ref="SWF23:SWT23"/>
    <mergeCell ref="SWU23:SXI23"/>
    <mergeCell ref="SXJ23:SXX23"/>
    <mergeCell ref="SXY23:SYM23"/>
    <mergeCell ref="SYN23:SZB23"/>
    <mergeCell ref="SZC23:SZQ23"/>
    <mergeCell ref="SZR23:TAF23"/>
    <mergeCell ref="TAG23:TAU23"/>
    <mergeCell ref="TAV23:TBJ23"/>
    <mergeCell ref="TBK23:TBY23"/>
    <mergeCell ref="TBZ23:TCN23"/>
    <mergeCell ref="TCO23:TDC23"/>
    <mergeCell ref="TDD23:TDR23"/>
    <mergeCell ref="TDS23:TEG23"/>
    <mergeCell ref="TEH23:TEV23"/>
    <mergeCell ref="TEW23:TFK23"/>
    <mergeCell ref="TFL23:TFZ23"/>
    <mergeCell ref="TGA23:TGO23"/>
    <mergeCell ref="TGP23:THD23"/>
    <mergeCell ref="THE23:THS23"/>
    <mergeCell ref="THT23:TIH23"/>
    <mergeCell ref="TII23:TIW23"/>
    <mergeCell ref="TIX23:TJL23"/>
    <mergeCell ref="TJM23:TKA23"/>
    <mergeCell ref="TKB23:TKP23"/>
    <mergeCell ref="TKQ23:TLE23"/>
    <mergeCell ref="TLF23:TLT23"/>
    <mergeCell ref="TLU23:TMI23"/>
    <mergeCell ref="TVA23:TVO23"/>
    <mergeCell ref="TVP23:TWD23"/>
    <mergeCell ref="TWE23:TWS23"/>
    <mergeCell ref="TMJ23:TMX23"/>
    <mergeCell ref="TMY23:TNM23"/>
    <mergeCell ref="TNN23:TOB23"/>
    <mergeCell ref="TOC23:TOQ23"/>
    <mergeCell ref="TOR23:TPF23"/>
    <mergeCell ref="TPG23:TPU23"/>
    <mergeCell ref="TPV23:TQJ23"/>
    <mergeCell ref="TQK23:TQY23"/>
    <mergeCell ref="TQZ23:TRN23"/>
    <mergeCell ref="UBY23:UCM23"/>
    <mergeCell ref="UCN23:UDB23"/>
    <mergeCell ref="UDC23:UDQ23"/>
    <mergeCell ref="UDR23:UEF23"/>
    <mergeCell ref="UEG23:UEU23"/>
    <mergeCell ref="UEV23:UFJ23"/>
    <mergeCell ref="UFK23:UFN23"/>
    <mergeCell ref="A24:O24"/>
    <mergeCell ref="P24:AD24"/>
    <mergeCell ref="TWT23:TXH23"/>
    <mergeCell ref="TXI23:TXW23"/>
    <mergeCell ref="TXX23:TYL23"/>
    <mergeCell ref="TYM23:TZA23"/>
    <mergeCell ref="TZB23:TZP23"/>
    <mergeCell ref="TZQ23:UAE23"/>
    <mergeCell ref="UAF23:UAT23"/>
    <mergeCell ref="UAU23:UBI23"/>
    <mergeCell ref="UBJ23:UBX23"/>
    <mergeCell ref="TRO23:TSC23"/>
    <mergeCell ref="TSD23:TSR23"/>
    <mergeCell ref="TSS23:TTG23"/>
    <mergeCell ref="TTH23:TTV23"/>
    <mergeCell ref="TTW23:TUK23"/>
    <mergeCell ref="TUL23:TUZ23"/>
    <mergeCell ref="A63:D63"/>
    <mergeCell ref="A42:A44"/>
    <mergeCell ref="B42:B44"/>
    <mergeCell ref="C42:C44"/>
    <mergeCell ref="D42:D44"/>
    <mergeCell ref="E42:G43"/>
    <mergeCell ref="H42:H44"/>
    <mergeCell ref="I42:L43"/>
    <mergeCell ref="M42:P43"/>
    <mergeCell ref="A45:P45"/>
    <mergeCell ref="M65:P66"/>
    <mergeCell ref="A68:P68"/>
    <mergeCell ref="A69:A76"/>
    <mergeCell ref="B69:P69"/>
    <mergeCell ref="A77:C77"/>
    <mergeCell ref="A78:D78"/>
    <mergeCell ref="C79:D79"/>
    <mergeCell ref="A80:A89"/>
    <mergeCell ref="B80:P80"/>
    <mergeCell ref="C89:D89"/>
    <mergeCell ref="A65:A67"/>
    <mergeCell ref="B65:B67"/>
    <mergeCell ref="C65:C67"/>
    <mergeCell ref="D65:D67"/>
    <mergeCell ref="E65:G66"/>
    <mergeCell ref="H65:H67"/>
    <mergeCell ref="I65:L66"/>
    <mergeCell ref="A90:P90"/>
    <mergeCell ref="A92:A94"/>
    <mergeCell ref="B92:B94"/>
    <mergeCell ref="C92:C94"/>
    <mergeCell ref="D92:D94"/>
    <mergeCell ref="E92:G93"/>
    <mergeCell ref="H92:H94"/>
    <mergeCell ref="I92:L93"/>
    <mergeCell ref="M92:P93"/>
    <mergeCell ref="A95:P95"/>
    <mergeCell ref="A96:A102"/>
    <mergeCell ref="A104:D104"/>
    <mergeCell ref="A105:A113"/>
    <mergeCell ref="B105:P105"/>
    <mergeCell ref="A114:C114"/>
    <mergeCell ref="A115:D115"/>
    <mergeCell ref="A116:P116"/>
    <mergeCell ref="B117:P117"/>
    <mergeCell ref="M119:P120"/>
    <mergeCell ref="A122:P122"/>
    <mergeCell ref="A123:A129"/>
    <mergeCell ref="A131:D131"/>
    <mergeCell ref="A132:A139"/>
    <mergeCell ref="B132:P132"/>
    <mergeCell ref="A141:D141"/>
    <mergeCell ref="A119:A121"/>
    <mergeCell ref="B119:B121"/>
    <mergeCell ref="C119:C121"/>
    <mergeCell ref="D119:D121"/>
    <mergeCell ref="E119:G120"/>
    <mergeCell ref="H119:H121"/>
    <mergeCell ref="I119:L120"/>
    <mergeCell ref="A144:A146"/>
    <mergeCell ref="B144:B146"/>
    <mergeCell ref="C144:C146"/>
    <mergeCell ref="D144:D146"/>
    <mergeCell ref="E144:G145"/>
    <mergeCell ref="H144:H146"/>
    <mergeCell ref="I144:L145"/>
    <mergeCell ref="M144:P145"/>
    <mergeCell ref="A147:P147"/>
    <mergeCell ref="A173:P173"/>
    <mergeCell ref="A174:P174"/>
    <mergeCell ref="A175:A181"/>
    <mergeCell ref="A182:C182"/>
    <mergeCell ref="A183:D183"/>
    <mergeCell ref="A184:A192"/>
    <mergeCell ref="B184:P184"/>
    <mergeCell ref="A193:D193"/>
    <mergeCell ref="A148:A154"/>
    <mergeCell ref="A156:D156"/>
    <mergeCell ref="A157:A164"/>
    <mergeCell ref="B157:P157"/>
    <mergeCell ref="A166:D166"/>
    <mergeCell ref="A170:A172"/>
    <mergeCell ref="B170:B172"/>
    <mergeCell ref="C170:C172"/>
    <mergeCell ref="D170:D172"/>
    <mergeCell ref="E170:G171"/>
    <mergeCell ref="H170:H172"/>
    <mergeCell ref="I170:L171"/>
    <mergeCell ref="M170:P171"/>
    <mergeCell ref="A199:P199"/>
    <mergeCell ref="A200:A205"/>
    <mergeCell ref="B200:P200"/>
    <mergeCell ref="A206:C206"/>
    <mergeCell ref="A207:D207"/>
    <mergeCell ref="A208:A216"/>
    <mergeCell ref="B208:P208"/>
    <mergeCell ref="A217:D217"/>
    <mergeCell ref="A196:A198"/>
    <mergeCell ref="B196:B198"/>
    <mergeCell ref="C196:C198"/>
    <mergeCell ref="D196:D198"/>
    <mergeCell ref="E196:G197"/>
    <mergeCell ref="H196:H198"/>
    <mergeCell ref="I196:L197"/>
    <mergeCell ref="M196:P197"/>
    <mergeCell ref="A218:P218"/>
    <mergeCell ref="A219:A221"/>
    <mergeCell ref="B219:B221"/>
    <mergeCell ref="C219:C221"/>
    <mergeCell ref="D219:D221"/>
    <mergeCell ref="E219:G220"/>
    <mergeCell ref="H219:H221"/>
    <mergeCell ref="I219:L220"/>
    <mergeCell ref="M219:P220"/>
    <mergeCell ref="A243:A245"/>
    <mergeCell ref="B243:B245"/>
    <mergeCell ref="C243:C245"/>
    <mergeCell ref="D243:D245"/>
    <mergeCell ref="E243:G244"/>
    <mergeCell ref="H243:H245"/>
    <mergeCell ref="I243:L244"/>
    <mergeCell ref="M243:P244"/>
    <mergeCell ref="A231:D231"/>
    <mergeCell ref="A232:A240"/>
    <mergeCell ref="B232:P232"/>
    <mergeCell ref="A241:C241"/>
    <mergeCell ref="A242:D242"/>
    <mergeCell ref="A270:P270"/>
    <mergeCell ref="A271:A278"/>
    <mergeCell ref="B271:P271"/>
    <mergeCell ref="A279:D279"/>
    <mergeCell ref="A280:A288"/>
    <mergeCell ref="B280:P280"/>
    <mergeCell ref="A289:C289"/>
    <mergeCell ref="A290:D290"/>
    <mergeCell ref="A246:P246"/>
    <mergeCell ref="A247:A253"/>
    <mergeCell ref="A254:D254"/>
    <mergeCell ref="C265:D265"/>
    <mergeCell ref="A267:A269"/>
    <mergeCell ref="B267:B269"/>
    <mergeCell ref="C267:C269"/>
    <mergeCell ref="D267:D269"/>
    <mergeCell ref="E267:G268"/>
    <mergeCell ref="H267:H269"/>
    <mergeCell ref="I267:L268"/>
    <mergeCell ref="M267:P268"/>
    <mergeCell ref="C315:O315"/>
    <mergeCell ref="C316:C318"/>
    <mergeCell ref="D316:F316"/>
    <mergeCell ref="G316:G317"/>
    <mergeCell ref="H316:K316"/>
    <mergeCell ref="L316:O316"/>
    <mergeCell ref="L4:N4"/>
    <mergeCell ref="L5:N5"/>
    <mergeCell ref="L6:N6"/>
    <mergeCell ref="L7:N7"/>
    <mergeCell ref="A222:P222"/>
    <mergeCell ref="A223:A229"/>
    <mergeCell ref="C301:O301"/>
    <mergeCell ref="C302:C304"/>
    <mergeCell ref="D302:F302"/>
    <mergeCell ref="G302:G303"/>
    <mergeCell ref="H302:K302"/>
    <mergeCell ref="L302:O302"/>
    <mergeCell ref="C308:O308"/>
    <mergeCell ref="C309:C311"/>
    <mergeCell ref="D309:F309"/>
    <mergeCell ref="G309:G310"/>
    <mergeCell ref="H309:K309"/>
    <mergeCell ref="L309:O30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&amp;P&amp;R&amp;"Times New Roman,Обычный"&amp;12&amp;Kffffff&amp;P</oddFooter>
  </headerFooter>
  <rowBreaks count="11" manualBreakCount="11">
    <brk id="40" max="16383" man="1"/>
    <brk id="63" max="16383" man="1"/>
    <brk id="90" max="16383" man="1"/>
    <brk id="117" max="16383" man="1"/>
    <brk id="142" max="16383" man="1"/>
    <brk id="167" max="16383" man="1"/>
    <brk id="194" max="16383" man="1"/>
    <brk id="217" max="16383" man="1"/>
    <brk id="242" max="16383" man="1"/>
    <brk id="265" max="16383" man="1"/>
    <brk id="290" max="16383" man="1"/>
  </rowBreaks>
  <colBreaks count="2" manualBreakCount="2">
    <brk id="16" max="1048575" man="1"/>
    <brk id="55" max="1048575" man="1"/>
  </col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rbEcS7vtzT4LX6v1eJM0HjqA7gz3r9TgbzjRyG8qS5Y=</DigestValue>
    </Reference>
    <Reference Type="http://www.w3.org/2000/09/xmldsig#Object" URI="#idOfficeObject">
      <DigestMethod Algorithm="urn:ietf:params:xml:ns:cpxmlsec:algorithms:gostr34112012-256"/>
      <DigestValue>KS2tOeh1sX6uuzPzmf7og1ujCXqTI5/MGsfidq+pX2s=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qABq4uJrojgOUdJaqjovYmf1pOH1oPKumubmezfd4Jc=</DigestValue>
    </Reference>
  </SignedInfo>
  <SignatureValue>K+qeP9R3lEnDP+ycGk4g1fLKxkXRgYvwgg75JN1nJ2gc7wIMXrnf8u2lMiasvDrh
KAOxrwLnL6H9xKDkacQuyQ==</SignatureValue>
  <KeyInfo>
    <X509Data>
      <X509Certificate>MIIJujCCCWegAwIBAgIRAN6HW+diF4oAdDQfDZlKVk8wCgYIKoUDBwEBAwIwggFh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vdCw0YfQtdC50YHRgtCy0L4wHhcNMjQxMDI1MDkyMjQ0WhcNMjYwMTE4MDkyMjQ0
WjCCAj0xCzAJBgNVBAYTAlJVMSwwKgYDVQQIDCPQmtGA0LDRgdC90L7QtNCw0YDR
gdC60LjQuSDQutGA0LDQuTEVMBMGA1UEBwwM0KLRg9Cw0L/RgdC1MRkwFwYDVQQM
DBDQlNC40YDQtdC60YLQvtGAMYHyMIHvBgNVBAoMgefQk9Ce0KHQo9CU0JDQoNCh
0KLQktCV0J3QndCe0JUg0JrQkNCX0JXQndCd0J7QlSDQntCR0KnQldCe0JHQoNCQ
0JfQntCS0JDQotCV0JvQrNCd0J7QlSDQo9Cn0KDQldCW0JTQldCd0JjQlSDQmtCg
0JDQodCd0J7QlNCQ0KDQodCa0J7Qk9CeINCa0KDQkNCvINCh0J/QldCm0JjQkNCb
0KzQndCQ0K8gKNCa0J7QoNCg0JXQmtCm0JjQntCd0J3QkNCvKSDQqNCa0J7Qm9CQ
IOKEliA5INCTLiDQotCj0JDQn9Ch0JUxFjAUBgUqhQNkAxILMDQ3MDg5NzY3OTYx
GjAYBggqhQMDgQMBARIMMjMyMjAxMTMzMjk1MSEwHwYJKoZIhvcNAQkBFhJzaHZl
Y292YTc1QG1haWwucnUxLDAqBgNVBCoMI9Cd0LDRgtCw0LvRjNGPINCS0LDQu9C1
0YDQuNC10LLQvdCwMRcwFQYDVQQEDA7QqNCy0LXRhtC+0LLQsDE7MDkGA1UEAwwy
0KjQstC10YbQvtCy0LAg0J3QsNGC0LDQu9GM0Y8g0JLQsNC70LXRgNC40LXQstC9
0LAwZjAfBggqhQMHAQEBATATBgcqhQMCAiQABggqhQMHAQECAgNDAARAJteXFOdB
GP3/Vd0il7DnJZQOKK6FM41woS4hyGrQt/ifAFL7hK4rpVkb/zLGeAP9SjNfITAV
+I3wIQZJ9fWz86OCBREwggUNMCsGA1UdEAQkMCKADzIwMjQxMDI1MTIxNzAwWoEP
MjAyNjAxMTgxMjE3MDBaMA4GA1UdDwEB/wQEAwID+DAeBgNVHREEFzAVoBMGA1UE
DKAMEwoxMDE2MTE1MzMxMD4GA1UdJQQ3MDUGCCsGAQUFBwMCBggqhQMCAQYIBQYM
KoUDAz2e1zYBBgMCBggqhQMDgXsBAQYHKoUDA4F7AzATBgNVHSAEDDAKMAgGBiqF
A2RxATAMBgUqhQNkcgQDAgEBMCwGBSqFA2RvBCMMIdCa0YDQuNC/0YLQvtCf0YDQ
viBDU1AgKDQuMC45OTQ0KTCCAaEGBSqFA2RwBIIBljCCAZIMgYfQn9GA0L7Qs9GA
0LDQvNC80L3Qvi3QsNC/0L/QsNGA0LDRgtC90YvQuSDQutC+0LzQv9C70LXQutGB
IFZpUE5ldCBQS0kgU2VydmljZSAo0L3QsCDQsNC/0L/QsNGA0LDRgtC90L7QuSDQ
v9C70LDRgtGE0L7RgNC80LUgSFNNIDIwMDBRMikMaNCf0YDQvtCz0YDQsNC80LzQ
vdC+LdCw0L/Qv9Cw0YDQsNGC0L3Ri9C5INC60L7QvNC/0LvQtdC60YEgwqvQrtC9
0LjRgdC10YDRgi3Qk9Ce0KHQosK7LiDQktC10YDRgdC40Y8gNC4wDE1D0LXRgNGC
0LjRhNC40LrQsNGCINGB0L7QvtGC0LLQtdGC0YHRgtCy0LjRjyDihJbQodCkLzEy
NC00MzI4INC+0YIgMjkuMDguMjAyMgxNQ9C10YDRgtC40YTQuNC60LDRgiDRgdC+
0L7RgtCy0LXRgtGB0YLQstC40Y8g4oSW0KHQpC8xMjgtNDYzOSDQvtGCIDA0LjEw
LjIwMjMwZgYDVR0fBF8wXTAuoCygKoYoaHR0cDovL2NybC5yb3NrYXpuYS5ydS9j
cmwvdWNma18yMDI0LmNybDAroCmgJ4YlaHR0cDovL2NybC5may5sb2NhbC9jcmwv
dWNma18yMDI0LmNybDB3BggrBgEFBQcBAQRrMGkwNAYIKwYBBQUHMAKGKGh0dHA6
Ly9jcmwucm9za2F6bmEucnUvY3JsL3VjZmtfMjAyNC5jcnQwMQYIKwYBBQUHMAKG
JWh0dHA6Ly9jcmwuZmsubG9jYWwvY3JsL3VjZmtfMjAyNC5jcnQwHQYDVR0OBBYE
FJ9htbJOdb9RDHmbiLli17pO2hrhMIIBdgYDVR0jBIIBbTCCAWmAFAZkE6fO4IPi
pn2fiafWVhmYTNmnoYIBQ6SCAT8wggE7MSEwHwYJKoZIhvcNAQkBFhJkaXRAZGln
aXRhbC5nb3YucnUxCzAJBgNVBAYTAlJVMRgwFgYDVQQIDA83NyDQnNC+0YHQutCy
0LAxGTAXBgNVBAcMENCzLiDQnNC+0YHQutCy0LAxUzBRBgNVBAkMStCf0YDQtdGB
0L3QtdC90YHQutCw0Y8g0L3QsNCx0LXRgNC10LbQvdCw0Y8sINC00L7QvCAxMCwg
0YHRgtGA0L7QtdC90LjQtSAyMSYwJAYDVQQKDB3QnNC40L3RhtC40YTRgNGLINCg
0L7RgdGB0LjQuDEYMBYGBSqFA2QBEg0xMDQ3NzAyMDI2NzAxMRUwEwYFKoUDZAQS
Cjc3MTA0NzQzNzUxJjAkBgNVBAMMHdCc0LjQvdGG0LjRhNGA0Ysg0KDQvtGB0YHQ
uNC4ggpsCcB2AAAAAAmMMAoGCCqFAwcBAQMCA0EA/D19ZN/PECLaznPH+O94cBcc
fpqHth5XbuNvKZ38hcaxblmEg5yK70Nk/zB6/XDKpJKbT4zNEBFxumnTj5TX9Q==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WkhXlwW3j7WRXEpjUCWIIcuttpw=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O7/9Bes9qUDr6/7sR/ueb/eSEhI=</DigestValue>
      </Reference>
      <Reference URI="/xl/sharedStrings.xml?ContentType=application/vnd.openxmlformats-officedocument.spreadsheetml.sharedStrings+xml">
        <DigestMethod Algorithm="http://www.w3.org/2000/09/xmldsig#sha1"/>
        <DigestValue>cT+aSA9YxOU3kXE5dCjNZzJ4BIQ=</DigestValue>
      </Reference>
      <Reference URI="/xl/styles.xml?ContentType=application/vnd.openxmlformats-officedocument.spreadsheetml.styles+xml">
        <DigestMethod Algorithm="http://www.w3.org/2000/09/xmldsig#sha1"/>
        <DigestValue>M5aiJyOijS7MGLP74eCUqqfySEY=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DG4O6+6JIgW0qNZIphdySEYwgS0=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JTi4gkKGO+CeTAoEeK0EFjG4e6Q=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2025-03-10T09:34:12Z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16.0.18526/26</OfficeVersion>
          <ApplicationVersion>16.0.18526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2025-03-10T09:34:12Z</xd:SigningTime>
          <xd:SigningCertificate>
            <xd:Cert>
              <xd:CertDigest>
                <DigestMethod Algorithm="http://www.w3.org/2000/09/xmldsig#sha1"/>
                <DigestValue>Gm4CZv1GpT2W2kWleNrxhjQ776o=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295791439171490986562858288662742455887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53746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Весна 2025  1-4 кл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Технолог</dc:creator>
  <dc:description/>
  <cp:lastModifiedBy>User</cp:lastModifiedBy>
  <cp:revision>2650</cp:revision>
  <cp:lastPrinted>2025-03-10T04:30:42Z</cp:lastPrinted>
  <dcterms:created xsi:type="dcterms:W3CDTF">2015-06-05T18:19:34Z</dcterms:created>
  <dcterms:modified xsi:type="dcterms:W3CDTF">2025-03-10T09:20:16Z</dcterms:modified>
  <dc:language>ru-RU</dc:language>
</cp:coreProperties>
</file>